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10"/>
  <workbookPr autoCompressPictures="0"/>
  <xr:revisionPtr revIDLastSave="0" documentId="11_024B10C5AF7F84C41C85138F46959E5F69BA09AB" xr6:coauthVersionLast="47" xr6:coauthVersionMax="47" xr10:uidLastSave="{00000000-0000-0000-0000-000000000000}"/>
  <bookViews>
    <workbookView xWindow="0" yWindow="0" windowWidth="25600" windowHeight="160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Sheet1!$A$1:$E$65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8" i="2" l="1"/>
  <c r="F57" i="2"/>
  <c r="F56" i="2"/>
  <c r="F55" i="2"/>
  <c r="F54" i="2"/>
  <c r="F53" i="2"/>
  <c r="F52" i="2"/>
  <c r="F51" i="2"/>
  <c r="F50" i="2"/>
  <c r="F49" i="2"/>
  <c r="F47" i="2"/>
  <c r="F45" i="2"/>
  <c r="F44" i="2"/>
  <c r="F43" i="2"/>
  <c r="F41" i="2"/>
  <c r="F38" i="2"/>
  <c r="F35" i="2"/>
  <c r="F34" i="2"/>
  <c r="F33" i="2"/>
  <c r="F32" i="2"/>
  <c r="F31" i="2"/>
  <c r="F29" i="2"/>
  <c r="F27" i="2"/>
  <c r="F26" i="2"/>
  <c r="F24" i="2"/>
  <c r="F23" i="2"/>
  <c r="F21" i="2"/>
  <c r="F19" i="2"/>
  <c r="F9" i="2"/>
  <c r="F4" i="2"/>
  <c r="F64" i="1" l="1"/>
  <c r="E64" i="1"/>
  <c r="D64" i="1"/>
</calcChain>
</file>

<file path=xl/sharedStrings.xml><?xml version="1.0" encoding="utf-8"?>
<sst xmlns="http://schemas.openxmlformats.org/spreadsheetml/2006/main" count="193" uniqueCount="149">
  <si>
    <t>Board Part</t>
  </si>
  <si>
    <t>Description</t>
  </si>
  <si>
    <t>ID</t>
  </si>
  <si>
    <t>Cost</t>
  </si>
  <si>
    <t>price as of 03_07_16</t>
  </si>
  <si>
    <t xml:space="preserve">Have on 07/29 </t>
  </si>
  <si>
    <t>Need 07/29 *18</t>
  </si>
  <si>
    <t>BAT1</t>
  </si>
  <si>
    <t>Turnigy180mAh 3S</t>
  </si>
  <si>
    <t>180mAh 3S 25~40C Lipo</t>
  </si>
  <si>
    <t>C1</t>
  </si>
  <si>
    <t>4.7uF</t>
  </si>
  <si>
    <t>DK: 490-4794-1-ND</t>
  </si>
  <si>
    <t>C2</t>
  </si>
  <si>
    <t>C3</t>
  </si>
  <si>
    <t>C19</t>
  </si>
  <si>
    <t>C13</t>
  </si>
  <si>
    <t>C4</t>
  </si>
  <si>
    <t>.1uF</t>
  </si>
  <si>
    <t>DK: 399-1249-1-ND</t>
  </si>
  <si>
    <t>C5</t>
  </si>
  <si>
    <t>C6</t>
  </si>
  <si>
    <t>C11</t>
  </si>
  <si>
    <t>C12</t>
  </si>
  <si>
    <t>C14</t>
  </si>
  <si>
    <t>C15</t>
  </si>
  <si>
    <t>C16</t>
  </si>
  <si>
    <t>C17</t>
  </si>
  <si>
    <t>C18</t>
  </si>
  <si>
    <t>C7</t>
  </si>
  <si>
    <t>68pF</t>
  </si>
  <si>
    <t>DK: 478-1443-1-ND</t>
  </si>
  <si>
    <t>C8</t>
  </si>
  <si>
    <t>C9</t>
  </si>
  <si>
    <t>220pF</t>
  </si>
  <si>
    <t>DK: 490-5275-1-ND</t>
  </si>
  <si>
    <t>C10</t>
  </si>
  <si>
    <t>D1</t>
  </si>
  <si>
    <t>1206 size LED</t>
  </si>
  <si>
    <t>DK:1497-1149-1-ND</t>
  </si>
  <si>
    <t>D2</t>
  </si>
  <si>
    <t>1N4148</t>
  </si>
  <si>
    <t>DK: 1N4148W-FDICT-ND</t>
  </si>
  <si>
    <t>J1</t>
  </si>
  <si>
    <t>JST female 2 pin</t>
  </si>
  <si>
    <t>J2</t>
  </si>
  <si>
    <t>coax conn</t>
  </si>
  <si>
    <t>DK: CONSMA003.062-L-ND</t>
  </si>
  <si>
    <t>J3</t>
  </si>
  <si>
    <t>Stereo Jack SM</t>
  </si>
  <si>
    <t>DK:CP1-3513SJCT-ND</t>
  </si>
  <si>
    <t>J4</t>
  </si>
  <si>
    <t>on board contacts</t>
  </si>
  <si>
    <t>use with tag connect NL</t>
  </si>
  <si>
    <t>L1</t>
  </si>
  <si>
    <t>500nH</t>
  </si>
  <si>
    <t>DK: 490-6598-1-ND</t>
  </si>
  <si>
    <t>L2</t>
  </si>
  <si>
    <t>L3</t>
  </si>
  <si>
    <t>880nH</t>
  </si>
  <si>
    <t>DK: 490-6600-1-ND</t>
  </si>
  <si>
    <t>R1</t>
  </si>
  <si>
    <t>DK: P100FCT-ND</t>
  </si>
  <si>
    <t>R2</t>
  </si>
  <si>
    <t>DK: P470FCT-ND</t>
  </si>
  <si>
    <t>R3</t>
  </si>
  <si>
    <t>DK: P620FCT-ND</t>
  </si>
  <si>
    <t>R4</t>
  </si>
  <si>
    <t>DK: P200FCT-ND</t>
  </si>
  <si>
    <t>R14</t>
  </si>
  <si>
    <t>R15</t>
  </si>
  <si>
    <t>R5</t>
  </si>
  <si>
    <t>DK: P49.9FCT-ND</t>
  </si>
  <si>
    <t>R13</t>
  </si>
  <si>
    <t>R12</t>
  </si>
  <si>
    <t>R6</t>
  </si>
  <si>
    <t>10k</t>
  </si>
  <si>
    <t>DK: P10.0KFTR-ND</t>
  </si>
  <si>
    <t>R11</t>
  </si>
  <si>
    <t>R7</t>
  </si>
  <si>
    <t>DK: P24.0FCT-ND</t>
  </si>
  <si>
    <t>R8</t>
  </si>
  <si>
    <t>3.6k</t>
  </si>
  <si>
    <t>DK: P3.60KFCT-ND</t>
  </si>
  <si>
    <t>R9</t>
  </si>
  <si>
    <t>20k</t>
  </si>
  <si>
    <t>DK: P20.0KFCT-ND</t>
  </si>
  <si>
    <t>R10</t>
  </si>
  <si>
    <t>R16</t>
  </si>
  <si>
    <t>1k</t>
  </si>
  <si>
    <t>DK: P1.00KFCT-ND</t>
  </si>
  <si>
    <t>R17</t>
  </si>
  <si>
    <t>RN1</t>
  </si>
  <si>
    <t>10K</t>
  </si>
  <si>
    <t>DK: 744C083103JPCT-ND</t>
  </si>
  <si>
    <t>SW1</t>
  </si>
  <si>
    <t>SM slide switch</t>
  </si>
  <si>
    <t>DK: CKN9106CT-ND</t>
  </si>
  <si>
    <t>SW2</t>
  </si>
  <si>
    <t>S-8031</t>
  </si>
  <si>
    <t>DK: 563-1056-ND</t>
  </si>
  <si>
    <t>U1</t>
  </si>
  <si>
    <t>AD9851</t>
  </si>
  <si>
    <t>DK: AD9851BRSZRLCT-ND</t>
  </si>
  <si>
    <t>U2</t>
  </si>
  <si>
    <t>8V REG</t>
  </si>
  <si>
    <t>DK: 497-1151-1-ND</t>
  </si>
  <si>
    <t>U3</t>
  </si>
  <si>
    <t>3V REG</t>
  </si>
  <si>
    <t>DK: MC33275DT-3.0GOS-ND</t>
  </si>
  <si>
    <t>U4</t>
  </si>
  <si>
    <t>PIC16LF1829</t>
  </si>
  <si>
    <t>DK: PIC16LF1829-I/SS-ND</t>
  </si>
  <si>
    <t>U5</t>
  </si>
  <si>
    <t>AD8008</t>
  </si>
  <si>
    <t>DK: AD8008ARZ-ND</t>
  </si>
  <si>
    <t>VR1</t>
  </si>
  <si>
    <t>DK: 3314G-501ECT-ND</t>
  </si>
  <si>
    <t>Z1</t>
  </si>
  <si>
    <t>16MHZ</t>
  </si>
  <si>
    <t>DK: 535-9336-1-ND</t>
  </si>
  <si>
    <t>boards</t>
  </si>
  <si>
    <t>Antenna cable</t>
  </si>
  <si>
    <t>3d Printed Case</t>
  </si>
  <si>
    <t>24hrs for 12</t>
  </si>
  <si>
    <t>Ed's time</t>
  </si>
  <si>
    <t>5 full days</t>
  </si>
  <si>
    <t>SMA CONN</t>
  </si>
  <si>
    <t>ACX1429-ND</t>
  </si>
  <si>
    <t>Total</t>
  </si>
  <si>
    <t>received</t>
  </si>
  <si>
    <t>have as of</t>
  </si>
  <si>
    <t>used on</t>
  </si>
  <si>
    <t xml:space="preserve">should </t>
  </si>
  <si>
    <t>actually</t>
  </si>
  <si>
    <t>Ordered on</t>
  </si>
  <si>
    <t xml:space="preserve">Shuld have on </t>
  </si>
  <si>
    <t xml:space="preserve">Actually  </t>
  </si>
  <si>
    <t>Need to order</t>
  </si>
  <si>
    <t>2_27_15</t>
  </si>
  <si>
    <t>2_28_15</t>
  </si>
  <si>
    <t>5_13_15</t>
  </si>
  <si>
    <t>5_18_15</t>
  </si>
  <si>
    <t>10_27_15</t>
  </si>
  <si>
    <t>have</t>
  </si>
  <si>
    <t>have on</t>
  </si>
  <si>
    <t xml:space="preserve"> 03/07/16</t>
  </si>
  <si>
    <t>Have on 04/04/16</t>
  </si>
  <si>
    <t>11_1_15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</si>
</sst>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b/>
      <sz val="11"/>
      <color rgb="FF000000"/>
      <name val="Verdana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/>
    <xf numFmtId="0" fontId="2" fillId="0" borderId="0" xfId="0" applyFont="1"/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2" borderId="0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left"/>
    </xf>
    <xf numFmtId="0" fontId="0" fillId="0" borderId="2" xfId="0" applyFont="1" applyBorder="1" applyAlignment="1">
      <alignment horizontal="left"/>
    </xf>
    <xf numFmtId="164" fontId="0" fillId="0" borderId="2" xfId="0" applyNumberFormat="1" applyBorder="1"/>
    <xf numFmtId="0" fontId="0" fillId="0" borderId="2" xfId="0" applyBorder="1"/>
    <xf numFmtId="0" fontId="0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14" fontId="0" fillId="0" borderId="2" xfId="0" applyNumberForma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3" fillId="0" borderId="2" xfId="0" applyFont="1" applyBorder="1"/>
    <xf numFmtId="0" fontId="0" fillId="3" borderId="0" xfId="0" applyFont="1" applyFill="1"/>
    <xf numFmtId="0" fontId="0" fillId="3" borderId="2" xfId="0" applyFont="1" applyFill="1" applyBorder="1" applyAlignment="1">
      <alignment horizontal="left"/>
    </xf>
    <xf numFmtId="164" fontId="0" fillId="3" borderId="2" xfId="0" applyNumberFormat="1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3" borderId="2" xfId="0" applyFont="1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4" borderId="0" xfId="0" applyFont="1" applyFill="1"/>
    <xf numFmtId="0" fontId="0" fillId="4" borderId="2" xfId="0" applyFont="1" applyFill="1" applyBorder="1" applyAlignment="1">
      <alignment horizontal="left"/>
    </xf>
    <xf numFmtId="164" fontId="0" fillId="4" borderId="2" xfId="0" applyNumberFormat="1" applyFill="1" applyBorder="1"/>
    <xf numFmtId="0" fontId="0" fillId="4" borderId="2" xfId="0" applyFill="1" applyBorder="1"/>
    <xf numFmtId="0" fontId="0" fillId="4" borderId="2" xfId="0" applyFont="1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5" borderId="0" xfId="0" applyFont="1" applyFill="1"/>
    <xf numFmtId="0" fontId="0" fillId="5" borderId="2" xfId="0" applyFont="1" applyFill="1" applyBorder="1" applyAlignment="1">
      <alignment horizontal="left"/>
    </xf>
    <xf numFmtId="164" fontId="0" fillId="5" borderId="2" xfId="0" applyNumberFormat="1" applyFill="1" applyBorder="1"/>
    <xf numFmtId="0" fontId="0" fillId="5" borderId="2" xfId="0" applyFill="1" applyBorder="1"/>
    <xf numFmtId="0" fontId="0" fillId="5" borderId="2" xfId="0" applyFont="1" applyFill="1" applyBorder="1" applyAlignment="1">
      <alignment horizontal="right"/>
    </xf>
    <xf numFmtId="0" fontId="0" fillId="5" borderId="2" xfId="0" applyFill="1" applyBorder="1" applyAlignment="1">
      <alignment horizontal="right"/>
    </xf>
    <xf numFmtId="0" fontId="0" fillId="6" borderId="0" xfId="0" applyFont="1" applyFill="1"/>
    <xf numFmtId="0" fontId="0" fillId="6" borderId="2" xfId="0" applyFont="1" applyFill="1" applyBorder="1" applyAlignment="1">
      <alignment horizontal="left"/>
    </xf>
    <xf numFmtId="164" fontId="0" fillId="6" borderId="2" xfId="0" applyNumberFormat="1" applyFill="1" applyBorder="1"/>
    <xf numFmtId="0" fontId="0" fillId="6" borderId="2" xfId="0" applyFill="1" applyBorder="1"/>
    <xf numFmtId="0" fontId="0" fillId="6" borderId="2" xfId="0" applyFont="1" applyFill="1" applyBorder="1" applyAlignment="1">
      <alignment horizontal="right"/>
    </xf>
    <xf numFmtId="0" fontId="0" fillId="6" borderId="2" xfId="0" applyFill="1" applyBorder="1" applyAlignment="1">
      <alignment horizontal="right"/>
    </xf>
    <xf numFmtId="0" fontId="0" fillId="7" borderId="0" xfId="0" applyFont="1" applyFill="1"/>
    <xf numFmtId="0" fontId="0" fillId="7" borderId="2" xfId="0" applyFont="1" applyFill="1" applyBorder="1" applyAlignment="1">
      <alignment horizontal="left"/>
    </xf>
    <xf numFmtId="164" fontId="0" fillId="7" borderId="2" xfId="0" applyNumberFormat="1" applyFill="1" applyBorder="1"/>
    <xf numFmtId="0" fontId="0" fillId="7" borderId="2" xfId="0" applyFill="1" applyBorder="1"/>
    <xf numFmtId="0" fontId="0" fillId="7" borderId="2" xfId="0" applyFont="1" applyFill="1" applyBorder="1" applyAlignment="1">
      <alignment horizontal="right"/>
    </xf>
    <xf numFmtId="0" fontId="0" fillId="7" borderId="2" xfId="0" applyFill="1" applyBorder="1" applyAlignment="1">
      <alignment horizontal="right"/>
    </xf>
    <xf numFmtId="0" fontId="0" fillId="8" borderId="0" xfId="0" applyFont="1" applyFill="1"/>
    <xf numFmtId="0" fontId="0" fillId="8" borderId="2" xfId="0" applyFont="1" applyFill="1" applyBorder="1" applyAlignment="1">
      <alignment horizontal="left"/>
    </xf>
    <xf numFmtId="0" fontId="1" fillId="8" borderId="2" xfId="0" applyFont="1" applyFill="1" applyBorder="1"/>
    <xf numFmtId="164" fontId="0" fillId="8" borderId="2" xfId="0" applyNumberFormat="1" applyFill="1" applyBorder="1"/>
    <xf numFmtId="0" fontId="0" fillId="8" borderId="2" xfId="0" applyFill="1" applyBorder="1"/>
    <xf numFmtId="0" fontId="1" fillId="8" borderId="2" xfId="0" applyFont="1" applyFill="1" applyBorder="1" applyAlignment="1">
      <alignment horizontal="right"/>
    </xf>
    <xf numFmtId="0" fontId="0" fillId="8" borderId="2" xfId="0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1" fillId="6" borderId="2" xfId="0" applyFont="1" applyFill="1" applyBorder="1"/>
    <xf numFmtId="0" fontId="1" fillId="6" borderId="2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5"/>
  <sheetViews>
    <sheetView tabSelected="1" topLeftCell="A43" workbookViewId="0">
      <selection activeCell="C52" sqref="C52"/>
    </sheetView>
  </sheetViews>
  <sheetFormatPr defaultColWidth="8.85546875" defaultRowHeight="14.1"/>
  <cols>
    <col min="1" max="1" width="12.7109375" customWidth="1"/>
    <col min="2" max="2" width="17.140625" style="1" customWidth="1"/>
    <col min="3" max="3" width="25.140625" style="1" customWidth="1"/>
    <col min="4" max="4" width="11.85546875" style="3" customWidth="1"/>
    <col min="5" max="6" width="17" customWidth="1"/>
    <col min="7" max="7" width="14.7109375" customWidth="1"/>
    <col min="8" max="8" width="15.7109375" style="6" customWidth="1"/>
    <col min="9" max="9" width="16.7109375" style="6" customWidth="1"/>
    <col min="10" max="10" width="8.7109375" customWidth="1"/>
    <col min="14" max="14" width="14.5703125" customWidth="1"/>
    <col min="15" max="15" width="11.7109375" customWidth="1"/>
    <col min="16" max="16" width="16.42578125" customWidth="1"/>
    <col min="17" max="17" width="9.85546875" bestFit="1" customWidth="1"/>
    <col min="18" max="18" width="14.7109375" customWidth="1"/>
    <col min="19" max="19" width="12.85546875" customWidth="1"/>
  </cols>
  <sheetData>
    <row r="1" spans="1:19" ht="15">
      <c r="B1" s="9"/>
      <c r="C1" s="10"/>
      <c r="D1" s="11"/>
      <c r="E1" s="12"/>
      <c r="F1" s="12"/>
      <c r="G1" s="12"/>
      <c r="H1" s="13"/>
      <c r="I1" s="14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15">
      <c r="A2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/>
      <c r="G2" s="15">
        <v>44041</v>
      </c>
      <c r="H2" s="13" t="s">
        <v>5</v>
      </c>
      <c r="I2" s="14" t="s">
        <v>6</v>
      </c>
      <c r="J2" s="12"/>
      <c r="K2" s="12"/>
      <c r="L2" s="12"/>
      <c r="M2" s="12"/>
      <c r="N2" s="12"/>
      <c r="O2" s="15"/>
      <c r="P2" s="12"/>
      <c r="Q2" s="15"/>
      <c r="R2" s="12"/>
      <c r="S2" s="12"/>
    </row>
    <row r="3" spans="1:19" ht="15">
      <c r="A3" s="2" t="s">
        <v>7</v>
      </c>
      <c r="B3" s="10" t="s">
        <v>8</v>
      </c>
      <c r="C3" s="10" t="s">
        <v>9</v>
      </c>
      <c r="D3" s="11">
        <v>7</v>
      </c>
      <c r="E3" s="12">
        <v>7</v>
      </c>
      <c r="F3" s="12">
        <v>7</v>
      </c>
      <c r="G3" s="12"/>
      <c r="H3" s="13">
        <v>0</v>
      </c>
      <c r="I3" s="14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15">
      <c r="A4" s="19" t="s">
        <v>10</v>
      </c>
      <c r="B4" s="20" t="s">
        <v>11</v>
      </c>
      <c r="C4" s="20" t="s">
        <v>12</v>
      </c>
      <c r="D4" s="21">
        <v>0.15</v>
      </c>
      <c r="E4" s="22">
        <v>0.26500000000000001</v>
      </c>
      <c r="F4" s="22">
        <v>0.34399999999999997</v>
      </c>
      <c r="G4" s="23">
        <v>0.29799999999999999</v>
      </c>
      <c r="H4" s="24">
        <v>24</v>
      </c>
      <c r="I4" s="25">
        <v>90</v>
      </c>
      <c r="J4" s="23"/>
      <c r="K4" s="23"/>
      <c r="L4" s="23"/>
      <c r="M4" s="23"/>
      <c r="N4" s="23"/>
      <c r="O4" s="12"/>
      <c r="P4" s="12"/>
      <c r="Q4" s="12"/>
      <c r="R4" s="12"/>
      <c r="S4" s="12"/>
    </row>
    <row r="5" spans="1:19" ht="15">
      <c r="A5" s="19" t="s">
        <v>13</v>
      </c>
      <c r="B5" s="20" t="s">
        <v>11</v>
      </c>
      <c r="C5" s="20" t="s">
        <v>12</v>
      </c>
      <c r="D5" s="21">
        <v>0.15</v>
      </c>
      <c r="E5" s="22">
        <v>0.26500000000000001</v>
      </c>
      <c r="F5" s="22">
        <v>0.34399999999999997</v>
      </c>
      <c r="G5" s="23">
        <v>0.29799999999999999</v>
      </c>
      <c r="H5" s="24">
        <v>24</v>
      </c>
      <c r="I5" s="25"/>
      <c r="J5" s="23"/>
      <c r="K5" s="23"/>
      <c r="L5" s="23"/>
      <c r="M5" s="23"/>
      <c r="N5" s="23"/>
      <c r="O5" s="12"/>
      <c r="P5" s="12"/>
      <c r="Q5" s="12"/>
      <c r="R5" s="12"/>
      <c r="S5" s="12"/>
    </row>
    <row r="6" spans="1:19" ht="15">
      <c r="A6" s="19" t="s">
        <v>14</v>
      </c>
      <c r="B6" s="20" t="s">
        <v>11</v>
      </c>
      <c r="C6" s="20" t="s">
        <v>12</v>
      </c>
      <c r="D6" s="21">
        <v>0.15</v>
      </c>
      <c r="E6" s="22">
        <v>0.26500000000000001</v>
      </c>
      <c r="F6" s="22">
        <v>0.34399999999999997</v>
      </c>
      <c r="G6" s="23">
        <v>0.29799999999999999</v>
      </c>
      <c r="H6" s="24">
        <v>24</v>
      </c>
      <c r="I6" s="25"/>
      <c r="J6" s="23"/>
      <c r="K6" s="23"/>
      <c r="L6" s="23"/>
      <c r="M6" s="23"/>
      <c r="N6" s="23"/>
      <c r="O6" s="12"/>
      <c r="P6" s="12"/>
      <c r="Q6" s="12"/>
      <c r="R6" s="12"/>
      <c r="S6" s="12"/>
    </row>
    <row r="7" spans="1:19" ht="15">
      <c r="A7" s="19" t="s">
        <v>15</v>
      </c>
      <c r="B7" s="20" t="s">
        <v>11</v>
      </c>
      <c r="C7" s="20" t="s">
        <v>12</v>
      </c>
      <c r="D7" s="21">
        <v>0.15</v>
      </c>
      <c r="E7" s="22">
        <v>0.26500000000000001</v>
      </c>
      <c r="F7" s="22">
        <v>0.34399999999999997</v>
      </c>
      <c r="G7" s="23">
        <v>0.29799999999999999</v>
      </c>
      <c r="H7" s="24">
        <v>24</v>
      </c>
      <c r="I7" s="25"/>
      <c r="J7" s="23"/>
      <c r="K7" s="23"/>
      <c r="L7" s="23"/>
      <c r="M7" s="23"/>
      <c r="N7" s="23"/>
      <c r="O7" s="12"/>
      <c r="P7" s="12"/>
      <c r="Q7" s="12"/>
      <c r="R7" s="12"/>
      <c r="S7" s="12"/>
    </row>
    <row r="8" spans="1:19" ht="15">
      <c r="A8" s="19" t="s">
        <v>16</v>
      </c>
      <c r="B8" s="20" t="s">
        <v>11</v>
      </c>
      <c r="C8" s="20" t="s">
        <v>12</v>
      </c>
      <c r="D8" s="21">
        <v>0.15</v>
      </c>
      <c r="E8" s="22">
        <v>0.26500000000000001</v>
      </c>
      <c r="F8" s="22">
        <v>0.34399999999999997</v>
      </c>
      <c r="G8" s="23">
        <v>0.29799999999999999</v>
      </c>
      <c r="H8" s="24">
        <v>24</v>
      </c>
      <c r="I8" s="25"/>
      <c r="J8" s="23"/>
      <c r="K8" s="23"/>
      <c r="L8" s="23"/>
      <c r="M8" s="23"/>
      <c r="N8" s="23"/>
      <c r="O8" s="12"/>
      <c r="P8" s="12"/>
      <c r="Q8" s="12"/>
      <c r="R8" s="12"/>
      <c r="S8" s="12"/>
    </row>
    <row r="9" spans="1:19" ht="15">
      <c r="A9" s="26" t="s">
        <v>17</v>
      </c>
      <c r="B9" s="27" t="s">
        <v>18</v>
      </c>
      <c r="C9" s="27" t="s">
        <v>19</v>
      </c>
      <c r="D9" s="28">
        <v>0.03</v>
      </c>
      <c r="E9" s="29">
        <v>0.03</v>
      </c>
      <c r="F9" s="29">
        <v>7.4999999999999997E-2</v>
      </c>
      <c r="G9" s="29">
        <v>3.95E-2</v>
      </c>
      <c r="H9" s="30">
        <v>36</v>
      </c>
      <c r="I9" s="31">
        <v>180</v>
      </c>
      <c r="J9" s="29"/>
      <c r="K9" s="29"/>
      <c r="L9" s="29"/>
      <c r="M9" s="29"/>
      <c r="N9" s="29"/>
      <c r="O9" s="12"/>
      <c r="P9" s="12"/>
      <c r="Q9" s="12"/>
      <c r="R9" s="12"/>
      <c r="S9" s="12"/>
    </row>
    <row r="10" spans="1:19" ht="15">
      <c r="A10" s="26" t="s">
        <v>20</v>
      </c>
      <c r="B10" s="27" t="s">
        <v>18</v>
      </c>
      <c r="C10" s="27" t="s">
        <v>19</v>
      </c>
      <c r="D10" s="28">
        <v>0.03</v>
      </c>
      <c r="E10" s="29">
        <v>0.03</v>
      </c>
      <c r="F10" s="29">
        <v>7.4999999999999997E-2</v>
      </c>
      <c r="G10" s="29">
        <v>3.95E-2</v>
      </c>
      <c r="H10" s="30">
        <v>36</v>
      </c>
      <c r="I10" s="31"/>
      <c r="J10" s="29"/>
      <c r="K10" s="29"/>
      <c r="L10" s="29"/>
      <c r="M10" s="29"/>
      <c r="N10" s="29"/>
      <c r="O10" s="12"/>
      <c r="P10" s="12"/>
      <c r="Q10" s="12"/>
      <c r="R10" s="12"/>
      <c r="S10" s="12"/>
    </row>
    <row r="11" spans="1:19" ht="15">
      <c r="A11" s="26" t="s">
        <v>21</v>
      </c>
      <c r="B11" s="27" t="s">
        <v>18</v>
      </c>
      <c r="C11" s="27" t="s">
        <v>19</v>
      </c>
      <c r="D11" s="28">
        <v>0.03</v>
      </c>
      <c r="E11" s="29">
        <v>0.03</v>
      </c>
      <c r="F11" s="29">
        <v>7.4999999999999997E-2</v>
      </c>
      <c r="G11" s="29">
        <v>3.95E-2</v>
      </c>
      <c r="H11" s="30">
        <v>36</v>
      </c>
      <c r="I11" s="31"/>
      <c r="J11" s="29"/>
      <c r="K11" s="29"/>
      <c r="L11" s="29"/>
      <c r="M11" s="29"/>
      <c r="N11" s="29"/>
      <c r="O11" s="12"/>
      <c r="P11" s="12"/>
      <c r="Q11" s="12"/>
      <c r="R11" s="12"/>
      <c r="S11" s="12"/>
    </row>
    <row r="12" spans="1:19" ht="15">
      <c r="A12" s="26" t="s">
        <v>22</v>
      </c>
      <c r="B12" s="27" t="s">
        <v>18</v>
      </c>
      <c r="C12" s="27" t="s">
        <v>19</v>
      </c>
      <c r="D12" s="28">
        <v>0.03</v>
      </c>
      <c r="E12" s="29">
        <v>0.03</v>
      </c>
      <c r="F12" s="29">
        <v>7.4999999999999997E-2</v>
      </c>
      <c r="G12" s="29">
        <v>3.95E-2</v>
      </c>
      <c r="H12" s="30">
        <v>36</v>
      </c>
      <c r="I12" s="31"/>
      <c r="J12" s="29"/>
      <c r="K12" s="29"/>
      <c r="L12" s="29"/>
      <c r="M12" s="29"/>
      <c r="N12" s="29"/>
      <c r="O12" s="12"/>
      <c r="P12" s="12"/>
      <c r="Q12" s="12"/>
      <c r="R12" s="12"/>
      <c r="S12" s="12"/>
    </row>
    <row r="13" spans="1:19" ht="15">
      <c r="A13" s="26" t="s">
        <v>23</v>
      </c>
      <c r="B13" s="27" t="s">
        <v>18</v>
      </c>
      <c r="C13" s="27" t="s">
        <v>19</v>
      </c>
      <c r="D13" s="28">
        <v>0.03</v>
      </c>
      <c r="E13" s="29">
        <v>0.03</v>
      </c>
      <c r="F13" s="29">
        <v>7.4999999999999997E-2</v>
      </c>
      <c r="G13" s="29">
        <v>3.95E-2</v>
      </c>
      <c r="H13" s="30">
        <v>36</v>
      </c>
      <c r="I13" s="31"/>
      <c r="J13" s="29"/>
      <c r="K13" s="29"/>
      <c r="L13" s="29"/>
      <c r="M13" s="29"/>
      <c r="N13" s="29"/>
      <c r="O13" s="12"/>
      <c r="P13" s="12"/>
      <c r="Q13" s="12"/>
      <c r="R13" s="12"/>
      <c r="S13" s="12"/>
    </row>
    <row r="14" spans="1:19" ht="15">
      <c r="A14" s="26" t="s">
        <v>24</v>
      </c>
      <c r="B14" s="27" t="s">
        <v>18</v>
      </c>
      <c r="C14" s="27" t="s">
        <v>19</v>
      </c>
      <c r="D14" s="28">
        <v>0.03</v>
      </c>
      <c r="E14" s="29">
        <v>0.03</v>
      </c>
      <c r="F14" s="29">
        <v>7.4999999999999997E-2</v>
      </c>
      <c r="G14" s="29">
        <v>3.95E-2</v>
      </c>
      <c r="H14" s="30">
        <v>36</v>
      </c>
      <c r="I14" s="31"/>
      <c r="J14" s="29"/>
      <c r="K14" s="29"/>
      <c r="L14" s="29"/>
      <c r="M14" s="29"/>
      <c r="N14" s="29"/>
      <c r="O14" s="12"/>
      <c r="P14" s="12"/>
      <c r="Q14" s="12"/>
      <c r="R14" s="12"/>
      <c r="S14" s="12"/>
    </row>
    <row r="15" spans="1:19" ht="15">
      <c r="A15" s="26" t="s">
        <v>25</v>
      </c>
      <c r="B15" s="27" t="s">
        <v>18</v>
      </c>
      <c r="C15" s="27" t="s">
        <v>19</v>
      </c>
      <c r="D15" s="28">
        <v>0.03</v>
      </c>
      <c r="E15" s="29">
        <v>0.03</v>
      </c>
      <c r="F15" s="29">
        <v>7.4999999999999997E-2</v>
      </c>
      <c r="G15" s="29">
        <v>3.95E-2</v>
      </c>
      <c r="H15" s="30">
        <v>36</v>
      </c>
      <c r="I15" s="31"/>
      <c r="J15" s="29"/>
      <c r="K15" s="29"/>
      <c r="L15" s="29"/>
      <c r="M15" s="29"/>
      <c r="N15" s="29"/>
      <c r="O15" s="12"/>
      <c r="P15" s="12"/>
      <c r="Q15" s="12"/>
      <c r="R15" s="12"/>
      <c r="S15" s="12"/>
    </row>
    <row r="16" spans="1:19" ht="15">
      <c r="A16" s="26" t="s">
        <v>26</v>
      </c>
      <c r="B16" s="27" t="s">
        <v>18</v>
      </c>
      <c r="C16" s="27" t="s">
        <v>19</v>
      </c>
      <c r="D16" s="28">
        <v>0.03</v>
      </c>
      <c r="E16" s="29">
        <v>0.03</v>
      </c>
      <c r="F16" s="29">
        <v>7.4999999999999997E-2</v>
      </c>
      <c r="G16" s="29">
        <v>3.95E-2</v>
      </c>
      <c r="H16" s="30">
        <v>36</v>
      </c>
      <c r="I16" s="31"/>
      <c r="J16" s="29"/>
      <c r="K16" s="29"/>
      <c r="L16" s="29"/>
      <c r="M16" s="29"/>
      <c r="N16" s="29"/>
      <c r="O16" s="12"/>
      <c r="P16" s="12"/>
      <c r="Q16" s="12"/>
      <c r="R16" s="12"/>
      <c r="S16" s="12"/>
    </row>
    <row r="17" spans="1:19" ht="15">
      <c r="A17" s="26" t="s">
        <v>27</v>
      </c>
      <c r="B17" s="27" t="s">
        <v>18</v>
      </c>
      <c r="C17" s="27" t="s">
        <v>19</v>
      </c>
      <c r="D17" s="28">
        <v>0.03</v>
      </c>
      <c r="E17" s="29">
        <v>0.03</v>
      </c>
      <c r="F17" s="29">
        <v>7.4999999999999997E-2</v>
      </c>
      <c r="G17" s="29">
        <v>3.95E-2</v>
      </c>
      <c r="H17" s="30">
        <v>36</v>
      </c>
      <c r="I17" s="31"/>
      <c r="J17" s="29"/>
      <c r="K17" s="29"/>
      <c r="L17" s="29"/>
      <c r="M17" s="29"/>
      <c r="N17" s="29"/>
      <c r="O17" s="12"/>
      <c r="P17" s="12"/>
      <c r="Q17" s="12"/>
      <c r="R17" s="12"/>
      <c r="S17" s="12"/>
    </row>
    <row r="18" spans="1:19" ht="15">
      <c r="A18" s="26" t="s">
        <v>28</v>
      </c>
      <c r="B18" s="27" t="s">
        <v>18</v>
      </c>
      <c r="C18" s="27" t="s">
        <v>19</v>
      </c>
      <c r="D18" s="28">
        <v>0.03</v>
      </c>
      <c r="E18" s="29">
        <v>0.03</v>
      </c>
      <c r="F18" s="29">
        <v>7.4999999999999997E-2</v>
      </c>
      <c r="G18" s="29">
        <v>3.95E-2</v>
      </c>
      <c r="H18" s="30">
        <v>36</v>
      </c>
      <c r="I18" s="31"/>
      <c r="J18" s="29"/>
      <c r="K18" s="29"/>
      <c r="L18" s="29"/>
      <c r="M18" s="29"/>
      <c r="N18" s="29"/>
      <c r="O18" s="12"/>
      <c r="P18" s="12"/>
      <c r="Q18" s="12"/>
      <c r="R18" s="12"/>
      <c r="S18" s="12"/>
    </row>
    <row r="19" spans="1:19" ht="15">
      <c r="A19" s="32" t="s">
        <v>29</v>
      </c>
      <c r="B19" s="33" t="s">
        <v>30</v>
      </c>
      <c r="C19" s="33" t="s">
        <v>31</v>
      </c>
      <c r="D19" s="34">
        <v>0.26</v>
      </c>
      <c r="E19" s="35">
        <v>0.23</v>
      </c>
      <c r="F19" s="35">
        <v>0.219</v>
      </c>
      <c r="G19" s="35">
        <v>0.15479999999999999</v>
      </c>
      <c r="H19" s="36">
        <v>14</v>
      </c>
      <c r="I19" s="37">
        <v>36</v>
      </c>
      <c r="J19" s="35"/>
      <c r="K19" s="35"/>
      <c r="L19" s="35"/>
      <c r="M19" s="35"/>
      <c r="N19" s="35"/>
      <c r="O19" s="12"/>
      <c r="P19" s="12"/>
      <c r="Q19" s="12"/>
      <c r="R19" s="12"/>
      <c r="S19" s="12"/>
    </row>
    <row r="20" spans="1:19" ht="15">
      <c r="A20" s="32" t="s">
        <v>32</v>
      </c>
      <c r="B20" s="33" t="s">
        <v>30</v>
      </c>
      <c r="C20" s="33" t="s">
        <v>31</v>
      </c>
      <c r="D20" s="34">
        <v>0.26</v>
      </c>
      <c r="E20" s="35">
        <v>0.23</v>
      </c>
      <c r="F20" s="35">
        <v>0.219</v>
      </c>
      <c r="G20" s="35">
        <v>0.15479999999999999</v>
      </c>
      <c r="H20" s="36">
        <v>14</v>
      </c>
      <c r="I20" s="37"/>
      <c r="J20" s="35"/>
      <c r="K20" s="35"/>
      <c r="L20" s="35"/>
      <c r="M20" s="35"/>
      <c r="N20" s="35"/>
      <c r="O20" s="12"/>
      <c r="P20" s="12"/>
      <c r="Q20" s="12"/>
      <c r="R20" s="12"/>
      <c r="S20" s="12"/>
    </row>
    <row r="21" spans="1:19" ht="15">
      <c r="A21" s="38" t="s">
        <v>33</v>
      </c>
      <c r="B21" s="39" t="s">
        <v>34</v>
      </c>
      <c r="C21" s="39" t="s">
        <v>35</v>
      </c>
      <c r="D21" s="40">
        <v>0.33</v>
      </c>
      <c r="E21" s="41">
        <v>0.16400000000000001</v>
      </c>
      <c r="F21" s="41">
        <v>0.17100000000000001</v>
      </c>
      <c r="G21" s="41">
        <v>0.2334</v>
      </c>
      <c r="H21" s="42">
        <v>14</v>
      </c>
      <c r="I21" s="43">
        <v>36</v>
      </c>
      <c r="J21" s="41"/>
      <c r="K21" s="41"/>
      <c r="L21" s="41"/>
      <c r="M21" s="41"/>
      <c r="N21" s="41"/>
      <c r="O21" s="12"/>
      <c r="P21" s="12"/>
      <c r="Q21" s="12"/>
      <c r="R21" s="12"/>
      <c r="S21" s="12"/>
    </row>
    <row r="22" spans="1:19" ht="15">
      <c r="A22" s="38" t="s">
        <v>36</v>
      </c>
      <c r="B22" s="39" t="s">
        <v>34</v>
      </c>
      <c r="C22" s="39" t="s">
        <v>35</v>
      </c>
      <c r="D22" s="40">
        <v>0.33</v>
      </c>
      <c r="E22" s="41">
        <v>0.16400000000000001</v>
      </c>
      <c r="F22" s="41">
        <v>0.17100000000000001</v>
      </c>
      <c r="G22" s="41">
        <v>0.2334</v>
      </c>
      <c r="H22" s="42">
        <v>14</v>
      </c>
      <c r="I22" s="43"/>
      <c r="J22" s="41"/>
      <c r="K22" s="41"/>
      <c r="L22" s="41"/>
      <c r="M22" s="41"/>
      <c r="N22" s="41"/>
      <c r="O22" s="12"/>
      <c r="P22" s="12"/>
      <c r="Q22" s="12"/>
      <c r="R22" s="12"/>
      <c r="S22" s="12"/>
    </row>
    <row r="23" spans="1:19" ht="15">
      <c r="A23" s="2" t="s">
        <v>37</v>
      </c>
      <c r="B23" s="10" t="s">
        <v>38</v>
      </c>
      <c r="C23" s="10" t="s">
        <v>39</v>
      </c>
      <c r="D23" s="11">
        <v>0.5</v>
      </c>
      <c r="E23" s="12">
        <v>0.53400000000000003</v>
      </c>
      <c r="F23" s="12">
        <v>0.47499999999999998</v>
      </c>
      <c r="G23" s="12">
        <v>0.48</v>
      </c>
      <c r="H23" s="13">
        <v>4</v>
      </c>
      <c r="I23" s="14">
        <v>18</v>
      </c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5">
      <c r="A24" s="2" t="s">
        <v>40</v>
      </c>
      <c r="B24" s="10" t="s">
        <v>41</v>
      </c>
      <c r="C24" s="10" t="s">
        <v>42</v>
      </c>
      <c r="D24" s="11">
        <v>0.17</v>
      </c>
      <c r="E24" s="12">
        <v>0.13400000000000001</v>
      </c>
      <c r="F24" s="12">
        <v>0.18</v>
      </c>
      <c r="G24" s="12">
        <v>0.13880000000000001</v>
      </c>
      <c r="H24" s="13">
        <v>7</v>
      </c>
      <c r="I24" s="14">
        <v>18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5">
      <c r="A25" s="2" t="s">
        <v>43</v>
      </c>
      <c r="B25" s="10" t="s">
        <v>44</v>
      </c>
      <c r="C25" s="10"/>
      <c r="D25" s="11">
        <v>0.2</v>
      </c>
      <c r="E25" s="12">
        <v>0.2</v>
      </c>
      <c r="F25" s="12">
        <v>0.5</v>
      </c>
      <c r="G25" s="12"/>
      <c r="H25" s="13">
        <v>8</v>
      </c>
      <c r="I25" s="14">
        <v>18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5">
      <c r="A26" s="2" t="s">
        <v>45</v>
      </c>
      <c r="B26" s="10" t="s">
        <v>46</v>
      </c>
      <c r="C26" s="16" t="s">
        <v>47</v>
      </c>
      <c r="D26" s="11">
        <v>5.78</v>
      </c>
      <c r="E26" s="12">
        <v>5.21</v>
      </c>
      <c r="F26" s="12">
        <v>5.31</v>
      </c>
      <c r="G26" s="12">
        <v>5.92</v>
      </c>
      <c r="H26" s="17">
        <v>1</v>
      </c>
      <c r="I26" s="14">
        <v>18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5">
      <c r="A27" s="2" t="s">
        <v>48</v>
      </c>
      <c r="B27" s="10" t="s">
        <v>49</v>
      </c>
      <c r="C27" s="10" t="s">
        <v>50</v>
      </c>
      <c r="D27" s="11">
        <v>1.34</v>
      </c>
      <c r="E27" s="12">
        <v>1.2050000000000001</v>
      </c>
      <c r="F27" s="12">
        <v>1.18</v>
      </c>
      <c r="G27" s="12">
        <v>1.08</v>
      </c>
      <c r="H27" s="13">
        <v>3</v>
      </c>
      <c r="I27" s="14">
        <v>18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5">
      <c r="A28" s="2" t="s">
        <v>51</v>
      </c>
      <c r="B28" s="10" t="s">
        <v>52</v>
      </c>
      <c r="C28" s="10" t="s">
        <v>53</v>
      </c>
      <c r="D28" s="11"/>
      <c r="E28" s="12"/>
      <c r="F28" s="12"/>
      <c r="G28" s="12"/>
      <c r="H28" s="13"/>
      <c r="I28" s="14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5">
      <c r="A29" s="32" t="s">
        <v>54</v>
      </c>
      <c r="B29" s="33" t="s">
        <v>55</v>
      </c>
      <c r="C29" s="33" t="s">
        <v>56</v>
      </c>
      <c r="D29" s="34">
        <v>0.85</v>
      </c>
      <c r="E29" s="35">
        <v>0.71</v>
      </c>
      <c r="F29" s="35">
        <v>0.71</v>
      </c>
      <c r="G29" s="35">
        <v>0.61360000000000003</v>
      </c>
      <c r="H29" s="36">
        <v>9</v>
      </c>
      <c r="I29" s="37">
        <v>36</v>
      </c>
      <c r="J29" s="35"/>
      <c r="K29" s="35"/>
      <c r="L29" s="35"/>
      <c r="M29" s="35"/>
      <c r="N29" s="35"/>
      <c r="O29" s="12"/>
      <c r="P29" s="12"/>
      <c r="Q29" s="12"/>
      <c r="R29" s="12"/>
      <c r="S29" s="12"/>
    </row>
    <row r="30" spans="1:19" ht="15">
      <c r="A30" s="32" t="s">
        <v>57</v>
      </c>
      <c r="B30" s="33" t="s">
        <v>55</v>
      </c>
      <c r="C30" s="33" t="s">
        <v>56</v>
      </c>
      <c r="D30" s="34">
        <v>0.85</v>
      </c>
      <c r="E30" s="35">
        <v>0.71</v>
      </c>
      <c r="F30" s="35">
        <v>0.71</v>
      </c>
      <c r="G30" s="35">
        <v>0.61360000000000003</v>
      </c>
      <c r="H30" s="36">
        <v>9</v>
      </c>
      <c r="I30" s="37"/>
      <c r="J30" s="35"/>
      <c r="K30" s="35"/>
      <c r="L30" s="35"/>
      <c r="M30" s="35"/>
      <c r="N30" s="35"/>
      <c r="O30" s="12"/>
      <c r="P30" s="12"/>
      <c r="Q30" s="12"/>
      <c r="R30" s="12"/>
      <c r="S30" s="12"/>
    </row>
    <row r="31" spans="1:19" ht="15">
      <c r="A31" s="2" t="s">
        <v>58</v>
      </c>
      <c r="B31" s="10" t="s">
        <v>59</v>
      </c>
      <c r="C31" s="10" t="s">
        <v>60</v>
      </c>
      <c r="D31" s="11">
        <v>0.89</v>
      </c>
      <c r="E31" s="12">
        <v>0.79900000000000004</v>
      </c>
      <c r="F31" s="12">
        <v>0.747</v>
      </c>
      <c r="G31" s="12">
        <v>0.76480000000000004</v>
      </c>
      <c r="H31" s="13">
        <v>4</v>
      </c>
      <c r="I31" s="14">
        <v>18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19" ht="15">
      <c r="A32" s="2" t="s">
        <v>61</v>
      </c>
      <c r="B32" s="10">
        <v>100</v>
      </c>
      <c r="C32" s="16" t="s">
        <v>62</v>
      </c>
      <c r="D32" s="11">
        <v>0.04</v>
      </c>
      <c r="E32" s="12">
        <v>0.79900000000000004</v>
      </c>
      <c r="F32" s="12">
        <v>0.79900000000000004</v>
      </c>
      <c r="G32" s="12">
        <v>3.2899999999999999E-2</v>
      </c>
      <c r="H32" s="17">
        <v>13</v>
      </c>
      <c r="I32" s="14">
        <v>18</v>
      </c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1:19" ht="15">
      <c r="A33" s="2" t="s">
        <v>63</v>
      </c>
      <c r="B33" s="10">
        <v>470</v>
      </c>
      <c r="C33" s="16" t="s">
        <v>64</v>
      </c>
      <c r="D33" s="11">
        <v>0.04</v>
      </c>
      <c r="E33" s="12">
        <v>0.79900000000000004</v>
      </c>
      <c r="F33" s="12">
        <v>0.79900000000000004</v>
      </c>
      <c r="G33" s="12">
        <v>8.8999999999999996E-2</v>
      </c>
      <c r="H33" s="17">
        <v>15</v>
      </c>
      <c r="I33" s="14">
        <v>18</v>
      </c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1:19" ht="15">
      <c r="A34" s="2" t="s">
        <v>65</v>
      </c>
      <c r="B34" s="10">
        <v>620</v>
      </c>
      <c r="C34" s="10" t="s">
        <v>66</v>
      </c>
      <c r="D34" s="11">
        <v>0.04</v>
      </c>
      <c r="E34" s="12">
        <v>0.79900000000000004</v>
      </c>
      <c r="F34" s="12">
        <v>0.79900000000000004</v>
      </c>
      <c r="G34" s="12">
        <v>3.4099999999999998E-2</v>
      </c>
      <c r="H34" s="13">
        <v>12</v>
      </c>
      <c r="I34" s="14">
        <v>18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19" ht="15">
      <c r="A35" s="44" t="s">
        <v>67</v>
      </c>
      <c r="B35" s="45">
        <v>200</v>
      </c>
      <c r="C35" s="45" t="s">
        <v>68</v>
      </c>
      <c r="D35" s="46">
        <v>0.04</v>
      </c>
      <c r="E35" s="47">
        <v>2.5000000000000001E-2</v>
      </c>
      <c r="F35" s="47">
        <v>2.5000000000000001E-2</v>
      </c>
      <c r="G35" s="47">
        <v>3.2899999999999999E-2</v>
      </c>
      <c r="H35" s="48">
        <v>11</v>
      </c>
      <c r="I35" s="49">
        <v>54</v>
      </c>
      <c r="J35" s="47"/>
      <c r="K35" s="47"/>
      <c r="L35" s="47"/>
      <c r="M35" s="47"/>
      <c r="N35" s="47"/>
      <c r="O35" s="12"/>
      <c r="P35" s="12"/>
      <c r="Q35" s="12"/>
      <c r="R35" s="12"/>
      <c r="S35" s="12"/>
    </row>
    <row r="36" spans="1:19" ht="15">
      <c r="A36" s="44" t="s">
        <v>69</v>
      </c>
      <c r="B36" s="45">
        <v>200</v>
      </c>
      <c r="C36" s="45" t="s">
        <v>68</v>
      </c>
      <c r="D36" s="46">
        <v>0.04</v>
      </c>
      <c r="E36" s="47">
        <v>2.5000000000000001E-2</v>
      </c>
      <c r="F36" s="47">
        <v>2.5000000000000001E-2</v>
      </c>
      <c r="G36" s="47">
        <v>3.2899999999999999E-2</v>
      </c>
      <c r="H36" s="48">
        <v>11</v>
      </c>
      <c r="I36" s="49"/>
      <c r="J36" s="47"/>
      <c r="K36" s="47"/>
      <c r="L36" s="47"/>
      <c r="M36" s="47"/>
      <c r="N36" s="47"/>
      <c r="O36" s="12"/>
      <c r="P36" s="12"/>
      <c r="Q36" s="12"/>
      <c r="R36" s="12"/>
      <c r="S36" s="12"/>
    </row>
    <row r="37" spans="1:19" ht="15">
      <c r="A37" s="44" t="s">
        <v>70</v>
      </c>
      <c r="B37" s="45">
        <v>200</v>
      </c>
      <c r="C37" s="45" t="s">
        <v>68</v>
      </c>
      <c r="D37" s="46">
        <v>0.04</v>
      </c>
      <c r="E37" s="47">
        <v>2.5000000000000001E-2</v>
      </c>
      <c r="F37" s="47">
        <v>2.5000000000000001E-2</v>
      </c>
      <c r="G37" s="47">
        <v>3.2899999999999999E-2</v>
      </c>
      <c r="H37" s="48">
        <v>11</v>
      </c>
      <c r="I37" s="49"/>
      <c r="J37" s="47"/>
      <c r="K37" s="47"/>
      <c r="L37" s="47"/>
      <c r="M37" s="47"/>
      <c r="N37" s="47"/>
      <c r="O37" s="12"/>
      <c r="P37" s="12"/>
      <c r="Q37" s="12"/>
      <c r="R37" s="12"/>
      <c r="S37" s="12"/>
    </row>
    <row r="38" spans="1:19" ht="15">
      <c r="A38" s="50" t="s">
        <v>71</v>
      </c>
      <c r="B38" s="51">
        <v>49.9</v>
      </c>
      <c r="C38" s="52" t="s">
        <v>72</v>
      </c>
      <c r="D38" s="53">
        <v>0.04</v>
      </c>
      <c r="E38" s="54">
        <v>2.5000000000000001E-2</v>
      </c>
      <c r="F38" s="54">
        <v>2.5000000000000001E-2</v>
      </c>
      <c r="G38" s="47">
        <v>3.2899999999999999E-2</v>
      </c>
      <c r="H38" s="55">
        <v>9</v>
      </c>
      <c r="I38" s="56">
        <v>54</v>
      </c>
      <c r="J38" s="54"/>
      <c r="K38" s="54"/>
      <c r="L38" s="54"/>
      <c r="M38" s="54"/>
      <c r="N38" s="54"/>
      <c r="O38" s="12"/>
      <c r="P38" s="12"/>
      <c r="Q38" s="12"/>
      <c r="R38" s="12"/>
      <c r="S38" s="12"/>
    </row>
    <row r="39" spans="1:19" ht="15">
      <c r="A39" s="50" t="s">
        <v>73</v>
      </c>
      <c r="B39" s="51">
        <v>49.9</v>
      </c>
      <c r="C39" s="52" t="s">
        <v>72</v>
      </c>
      <c r="D39" s="53">
        <v>0.04</v>
      </c>
      <c r="E39" s="54">
        <v>2.5000000000000001E-2</v>
      </c>
      <c r="F39" s="54">
        <v>2.5000000000000001E-2</v>
      </c>
      <c r="G39" s="47">
        <v>3.2899999999999999E-2</v>
      </c>
      <c r="H39" s="55">
        <v>9</v>
      </c>
      <c r="I39" s="56"/>
      <c r="J39" s="54"/>
      <c r="K39" s="54"/>
      <c r="L39" s="54"/>
      <c r="M39" s="54"/>
      <c r="N39" s="54"/>
      <c r="O39" s="12"/>
      <c r="P39" s="12"/>
      <c r="Q39" s="12"/>
      <c r="R39" s="12"/>
      <c r="S39" s="12"/>
    </row>
    <row r="40" spans="1:19" ht="15">
      <c r="A40" s="50" t="s">
        <v>74</v>
      </c>
      <c r="B40" s="51">
        <v>49.9</v>
      </c>
      <c r="C40" s="51" t="s">
        <v>72</v>
      </c>
      <c r="D40" s="53">
        <v>0.04</v>
      </c>
      <c r="E40" s="54">
        <v>2.5000000000000001E-2</v>
      </c>
      <c r="F40" s="54">
        <v>2.5000000000000001E-2</v>
      </c>
      <c r="G40" s="47">
        <v>3.2899999999999999E-2</v>
      </c>
      <c r="H40" s="57">
        <v>9</v>
      </c>
      <c r="I40" s="56"/>
      <c r="J40" s="54"/>
      <c r="K40" s="54"/>
      <c r="L40" s="54"/>
      <c r="M40" s="54"/>
      <c r="N40" s="54"/>
      <c r="O40" s="12"/>
      <c r="P40" s="12"/>
      <c r="Q40" s="12"/>
      <c r="R40" s="12"/>
      <c r="S40" s="12"/>
    </row>
    <row r="41" spans="1:19" ht="15">
      <c r="A41" s="32" t="s">
        <v>75</v>
      </c>
      <c r="B41" s="33" t="s">
        <v>76</v>
      </c>
      <c r="C41" s="33" t="s">
        <v>77</v>
      </c>
      <c r="D41" s="34">
        <v>0.04</v>
      </c>
      <c r="E41" s="35">
        <v>0.09</v>
      </c>
      <c r="F41" s="35">
        <v>8.6999999999999994E-2</v>
      </c>
      <c r="G41" s="35"/>
      <c r="H41" s="36">
        <v>80</v>
      </c>
      <c r="I41" s="37">
        <v>36</v>
      </c>
      <c r="J41" s="35"/>
      <c r="K41" s="35"/>
      <c r="L41" s="35"/>
      <c r="M41" s="35"/>
      <c r="N41" s="35"/>
      <c r="O41" s="12"/>
      <c r="P41" s="12"/>
      <c r="Q41" s="12"/>
      <c r="R41" s="12"/>
      <c r="S41" s="12"/>
    </row>
    <row r="42" spans="1:19" ht="15">
      <c r="A42" s="32" t="s">
        <v>78</v>
      </c>
      <c r="B42" s="33" t="s">
        <v>76</v>
      </c>
      <c r="C42" s="33" t="s">
        <v>77</v>
      </c>
      <c r="D42" s="34">
        <v>0.04</v>
      </c>
      <c r="E42" s="35">
        <v>0.09</v>
      </c>
      <c r="F42" s="35">
        <v>8.6999999999999994E-2</v>
      </c>
      <c r="G42" s="35"/>
      <c r="H42" s="36">
        <v>80</v>
      </c>
      <c r="I42" s="37"/>
      <c r="J42" s="35"/>
      <c r="K42" s="35"/>
      <c r="L42" s="35"/>
      <c r="M42" s="35"/>
      <c r="N42" s="35"/>
      <c r="O42" s="12"/>
      <c r="P42" s="12"/>
      <c r="Q42" s="12"/>
      <c r="R42" s="12"/>
      <c r="S42" s="12"/>
    </row>
    <row r="43" spans="1:19" ht="15">
      <c r="A43" s="2" t="s">
        <v>79</v>
      </c>
      <c r="B43" s="10">
        <v>24</v>
      </c>
      <c r="C43" s="16" t="s">
        <v>80</v>
      </c>
      <c r="D43" s="11">
        <v>0.04</v>
      </c>
      <c r="E43" s="12">
        <v>0.09</v>
      </c>
      <c r="F43" s="12">
        <v>0.09</v>
      </c>
      <c r="G43" s="12">
        <v>3.4099999999999998E-2</v>
      </c>
      <c r="H43" s="17">
        <v>8</v>
      </c>
      <c r="I43" s="14">
        <v>18</v>
      </c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19" ht="15">
      <c r="A44" s="2" t="s">
        <v>81</v>
      </c>
      <c r="B44" s="10" t="s">
        <v>82</v>
      </c>
      <c r="C44" s="16" t="s">
        <v>83</v>
      </c>
      <c r="D44" s="11">
        <v>0.04</v>
      </c>
      <c r="E44" s="12">
        <v>0.09</v>
      </c>
      <c r="F44" s="12">
        <v>0.09</v>
      </c>
      <c r="G44" s="12">
        <v>3.4099999999999998E-2</v>
      </c>
      <c r="H44" s="17">
        <v>13</v>
      </c>
      <c r="I44" s="14">
        <v>18</v>
      </c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:19" ht="15">
      <c r="A45" s="44" t="s">
        <v>84</v>
      </c>
      <c r="B45" s="45" t="s">
        <v>85</v>
      </c>
      <c r="C45" s="45" t="s">
        <v>86</v>
      </c>
      <c r="D45" s="46">
        <v>0.04</v>
      </c>
      <c r="E45" s="47">
        <v>0.09</v>
      </c>
      <c r="F45" s="47">
        <v>0.1</v>
      </c>
      <c r="G45" s="47"/>
      <c r="H45" s="48">
        <v>80</v>
      </c>
      <c r="I45" s="49">
        <v>36</v>
      </c>
      <c r="J45" s="47"/>
      <c r="K45" s="47"/>
      <c r="L45" s="47"/>
      <c r="M45" s="47"/>
      <c r="N45" s="47"/>
      <c r="O45" s="12"/>
      <c r="P45" s="12"/>
      <c r="Q45" s="12"/>
      <c r="R45" s="12"/>
      <c r="S45" s="12"/>
    </row>
    <row r="46" spans="1:19" ht="15">
      <c r="A46" s="44" t="s">
        <v>87</v>
      </c>
      <c r="B46" s="45" t="s">
        <v>85</v>
      </c>
      <c r="C46" s="45" t="s">
        <v>86</v>
      </c>
      <c r="D46" s="46">
        <v>0.04</v>
      </c>
      <c r="E46" s="47">
        <v>0.09</v>
      </c>
      <c r="F46" s="47">
        <v>0.1</v>
      </c>
      <c r="G46" s="47"/>
      <c r="H46" s="48">
        <v>80</v>
      </c>
      <c r="I46" s="49"/>
      <c r="J46" s="47"/>
      <c r="K46" s="47"/>
      <c r="L46" s="47"/>
      <c r="M46" s="47"/>
      <c r="N46" s="47"/>
      <c r="O46" s="12"/>
      <c r="P46" s="12"/>
      <c r="Q46" s="12"/>
      <c r="R46" s="12"/>
      <c r="S46" s="12"/>
    </row>
    <row r="47" spans="1:19" ht="15">
      <c r="A47" s="38" t="s">
        <v>88</v>
      </c>
      <c r="B47" s="39" t="s">
        <v>89</v>
      </c>
      <c r="C47" s="58" t="s">
        <v>90</v>
      </c>
      <c r="D47" s="40">
        <v>0.04</v>
      </c>
      <c r="E47" s="41">
        <v>0.09</v>
      </c>
      <c r="F47" s="41">
        <v>0.1</v>
      </c>
      <c r="G47" s="41">
        <v>3.2899999999999999E-2</v>
      </c>
      <c r="H47" s="59">
        <v>13</v>
      </c>
      <c r="I47" s="43">
        <v>36</v>
      </c>
      <c r="J47" s="41"/>
      <c r="K47" s="41"/>
      <c r="L47" s="41"/>
      <c r="M47" s="41"/>
      <c r="N47" s="41"/>
      <c r="O47" s="12"/>
      <c r="P47" s="12"/>
      <c r="Q47" s="12"/>
      <c r="R47" s="12"/>
      <c r="S47" s="12"/>
    </row>
    <row r="48" spans="1:19" ht="15">
      <c r="A48" s="38" t="s">
        <v>91</v>
      </c>
      <c r="B48" s="39" t="s">
        <v>89</v>
      </c>
      <c r="C48" s="58" t="s">
        <v>90</v>
      </c>
      <c r="D48" s="40">
        <v>0.04</v>
      </c>
      <c r="E48" s="41">
        <v>0.09</v>
      </c>
      <c r="F48" s="41">
        <v>0.1</v>
      </c>
      <c r="G48" s="41">
        <v>3.2899999999999999E-2</v>
      </c>
      <c r="H48" s="59">
        <v>13</v>
      </c>
      <c r="I48" s="43"/>
      <c r="J48" s="41"/>
      <c r="K48" s="41"/>
      <c r="L48" s="41"/>
      <c r="M48" s="41"/>
      <c r="N48" s="41"/>
      <c r="O48" s="12"/>
      <c r="P48" s="12"/>
      <c r="Q48" s="12"/>
      <c r="R48" s="12"/>
      <c r="S48" s="12"/>
    </row>
    <row r="49" spans="1:19" ht="15">
      <c r="A49" s="2" t="s">
        <v>92</v>
      </c>
      <c r="B49" s="10" t="s">
        <v>93</v>
      </c>
      <c r="C49" s="10" t="s">
        <v>94</v>
      </c>
      <c r="D49" s="11">
        <v>0.36</v>
      </c>
      <c r="E49" s="12">
        <v>0.318</v>
      </c>
      <c r="F49" s="12">
        <v>0.41</v>
      </c>
      <c r="G49" s="12">
        <v>0.41</v>
      </c>
      <c r="H49" s="13">
        <v>8</v>
      </c>
      <c r="I49" s="14">
        <v>18</v>
      </c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spans="1:19" ht="15">
      <c r="A50" s="2" t="s">
        <v>95</v>
      </c>
      <c r="B50" s="10" t="s">
        <v>96</v>
      </c>
      <c r="C50" s="10" t="s">
        <v>97</v>
      </c>
      <c r="D50" s="11">
        <v>6.5</v>
      </c>
      <c r="E50" s="12">
        <v>6.0209999999999999</v>
      </c>
      <c r="F50" s="12">
        <v>5.63</v>
      </c>
      <c r="G50" s="12">
        <v>6.7328000000000001</v>
      </c>
      <c r="H50" s="13">
        <v>4</v>
      </c>
      <c r="I50" s="14">
        <v>18</v>
      </c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spans="1:19" ht="15">
      <c r="A51" s="2" t="s">
        <v>98</v>
      </c>
      <c r="B51" s="10" t="s">
        <v>99</v>
      </c>
      <c r="C51" s="10" t="s">
        <v>100</v>
      </c>
      <c r="D51" s="11">
        <v>2.91</v>
      </c>
      <c r="E51" s="12">
        <v>2.62</v>
      </c>
      <c r="F51" s="12">
        <v>2.5129999999999999</v>
      </c>
      <c r="G51" s="12">
        <v>2.52</v>
      </c>
      <c r="H51" s="13">
        <v>6</v>
      </c>
      <c r="I51" s="14">
        <v>18</v>
      </c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:19" ht="15">
      <c r="A52" s="2" t="s">
        <v>101</v>
      </c>
      <c r="B52" s="10" t="s">
        <v>102</v>
      </c>
      <c r="C52" s="10" t="s">
        <v>103</v>
      </c>
      <c r="D52" s="11">
        <v>27.48</v>
      </c>
      <c r="E52" s="12">
        <v>21.96</v>
      </c>
      <c r="F52" s="12">
        <v>21.96</v>
      </c>
      <c r="G52" s="12"/>
      <c r="H52" s="13">
        <v>26</v>
      </c>
      <c r="I52" s="14">
        <v>18</v>
      </c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spans="1:19" ht="15">
      <c r="A53" s="2" t="s">
        <v>104</v>
      </c>
      <c r="B53" s="10" t="s">
        <v>105</v>
      </c>
      <c r="C53" s="10" t="s">
        <v>106</v>
      </c>
      <c r="D53" s="11">
        <v>1.1200000000000001</v>
      </c>
      <c r="E53" s="12">
        <v>0.83399999999999996</v>
      </c>
      <c r="F53" s="12">
        <v>0.85</v>
      </c>
      <c r="G53" s="12">
        <v>0.77</v>
      </c>
      <c r="H53" s="13">
        <v>3</v>
      </c>
      <c r="I53" s="14">
        <v>18</v>
      </c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spans="1:19" ht="15">
      <c r="A54" s="2" t="s">
        <v>107</v>
      </c>
      <c r="B54" s="10" t="s">
        <v>108</v>
      </c>
      <c r="C54" s="10" t="s">
        <v>109</v>
      </c>
      <c r="D54" s="11">
        <v>0.95</v>
      </c>
      <c r="E54" s="12">
        <v>0.71699999999999997</v>
      </c>
      <c r="F54" s="12">
        <v>0.71699999999999997</v>
      </c>
      <c r="G54" s="12">
        <v>0.76600000000000001</v>
      </c>
      <c r="H54" s="13">
        <v>1</v>
      </c>
      <c r="I54" s="14">
        <v>18</v>
      </c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spans="1:19" ht="15">
      <c r="A55" s="2" t="s">
        <v>110</v>
      </c>
      <c r="B55" s="10" t="s">
        <v>111</v>
      </c>
      <c r="C55" s="10" t="s">
        <v>112</v>
      </c>
      <c r="D55" s="11">
        <v>1.46</v>
      </c>
      <c r="E55" s="12">
        <v>1.46</v>
      </c>
      <c r="F55" s="12">
        <v>1.55</v>
      </c>
      <c r="G55" s="12">
        <v>1.39</v>
      </c>
      <c r="H55" s="13">
        <v>6</v>
      </c>
      <c r="I55" s="14">
        <v>18</v>
      </c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spans="1:19" ht="15">
      <c r="A56" s="2" t="s">
        <v>113</v>
      </c>
      <c r="B56" s="10" t="s">
        <v>114</v>
      </c>
      <c r="C56" s="10" t="s">
        <v>115</v>
      </c>
      <c r="D56" s="11">
        <v>5.37</v>
      </c>
      <c r="E56" s="12">
        <v>5.13</v>
      </c>
      <c r="F56" s="12">
        <v>6.05</v>
      </c>
      <c r="G56" s="12">
        <v>5.08</v>
      </c>
      <c r="H56" s="13">
        <v>1</v>
      </c>
      <c r="I56" s="14">
        <v>18</v>
      </c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19" ht="15">
      <c r="A57" s="2" t="s">
        <v>116</v>
      </c>
      <c r="B57" s="10">
        <v>500</v>
      </c>
      <c r="C57" s="10" t="s">
        <v>117</v>
      </c>
      <c r="D57" s="11">
        <v>1.83</v>
      </c>
      <c r="E57" s="12">
        <v>1.64</v>
      </c>
      <c r="F57" s="12">
        <v>1.7230000000000001</v>
      </c>
      <c r="G57" s="12">
        <v>1.635</v>
      </c>
      <c r="H57" s="13">
        <v>7</v>
      </c>
      <c r="I57" s="14">
        <v>18</v>
      </c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spans="1:19" ht="15">
      <c r="A58" s="2" t="s">
        <v>118</v>
      </c>
      <c r="B58" s="10" t="s">
        <v>119</v>
      </c>
      <c r="C58" s="10" t="s">
        <v>120</v>
      </c>
      <c r="D58" s="11">
        <v>3.47</v>
      </c>
      <c r="E58" s="12">
        <v>2.96</v>
      </c>
      <c r="F58" s="12">
        <v>3.762</v>
      </c>
      <c r="G58" s="12">
        <v>4.18</v>
      </c>
      <c r="H58" s="13">
        <v>6</v>
      </c>
      <c r="I58" s="14">
        <v>18</v>
      </c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spans="1:19" ht="15">
      <c r="A59" s="2"/>
      <c r="B59" s="10" t="s">
        <v>121</v>
      </c>
      <c r="C59" s="10"/>
      <c r="D59" s="11">
        <v>10</v>
      </c>
      <c r="E59" s="12">
        <v>15</v>
      </c>
      <c r="F59" s="12">
        <v>10</v>
      </c>
      <c r="G59" s="12"/>
      <c r="H59" s="13"/>
      <c r="I59" s="14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spans="1:19" ht="15">
      <c r="A60" s="2"/>
      <c r="B60" s="10" t="s">
        <v>122</v>
      </c>
      <c r="C60" s="10"/>
      <c r="D60" s="11">
        <v>10</v>
      </c>
      <c r="E60" s="12">
        <v>15</v>
      </c>
      <c r="F60" s="12">
        <v>10</v>
      </c>
      <c r="G60" s="12"/>
      <c r="H60" s="13"/>
      <c r="I60" s="14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19" ht="15">
      <c r="A61" s="2"/>
      <c r="B61" s="10" t="s">
        <v>123</v>
      </c>
      <c r="C61" s="10"/>
      <c r="D61" s="11" t="s">
        <v>124</v>
      </c>
      <c r="E61" s="12">
        <v>2</v>
      </c>
      <c r="F61" s="12">
        <v>2</v>
      </c>
      <c r="G61" s="12"/>
      <c r="H61" s="13"/>
      <c r="I61" s="14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spans="1:19" ht="15">
      <c r="A62" s="2"/>
      <c r="B62" s="10" t="s">
        <v>125</v>
      </c>
      <c r="C62" s="10"/>
      <c r="D62" s="11" t="s">
        <v>126</v>
      </c>
      <c r="E62" s="12"/>
      <c r="F62" s="12"/>
      <c r="G62" s="12"/>
      <c r="H62" s="13"/>
      <c r="I62" s="14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spans="1:19" ht="15">
      <c r="B63" s="9" t="s">
        <v>127</v>
      </c>
      <c r="C63" s="18" t="s">
        <v>128</v>
      </c>
      <c r="D63" s="11">
        <v>7.8410000000000002</v>
      </c>
      <c r="E63" s="12">
        <v>7.84</v>
      </c>
      <c r="F63" s="12">
        <v>7.84</v>
      </c>
      <c r="G63" s="12"/>
      <c r="H63" s="14"/>
      <c r="I63" s="14"/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spans="1:19" ht="15">
      <c r="A64" s="2" t="s">
        <v>129</v>
      </c>
      <c r="C64" s="4"/>
      <c r="D64" s="3">
        <f>SUM(D4:D63)</f>
        <v>92.780999999999977</v>
      </c>
      <c r="E64">
        <f>SUM(E4:E63)</f>
        <v>98.682000000000016</v>
      </c>
      <c r="F64">
        <f>SUM(F4:F63)</f>
        <v>91.367999999999995</v>
      </c>
      <c r="H64" s="7"/>
    </row>
    <row r="65" spans="3:8" ht="15">
      <c r="H65" s="7"/>
    </row>
    <row r="66" spans="3:8" ht="15">
      <c r="C66" s="4"/>
      <c r="H66" s="7"/>
    </row>
    <row r="67" spans="3:8" ht="15">
      <c r="C67" s="4"/>
      <c r="H67" s="7"/>
    </row>
    <row r="68" spans="3:8" ht="15">
      <c r="C68" s="4"/>
      <c r="H68" s="7"/>
    </row>
    <row r="69" spans="3:8" ht="15">
      <c r="C69" s="4"/>
      <c r="H69" s="7"/>
    </row>
    <row r="70" spans="3:8" ht="15" thickBot="1">
      <c r="C70" s="4"/>
      <c r="H70" s="7"/>
    </row>
    <row r="71" spans="3:8" ht="15" thickBot="1">
      <c r="C71" s="5"/>
      <c r="H71" s="8"/>
    </row>
    <row r="72" spans="3:8" ht="15" thickBot="1">
      <c r="C72" s="5"/>
      <c r="H72" s="8"/>
    </row>
    <row r="73" spans="3:8" ht="15">
      <c r="C73" s="4"/>
      <c r="H73" s="7"/>
    </row>
    <row r="74" spans="3:8" ht="15">
      <c r="C74" s="4"/>
      <c r="H74" s="7"/>
    </row>
    <row r="75" spans="3:8" ht="15"/>
  </sheetData>
  <phoneticPr fontId="4" type="noConversion"/>
  <pageMargins left="0.7" right="0.7" top="0.75" bottom="0.75" header="0.3" footer="0.3"/>
  <pageSetup scale="74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4"/>
  <sheetViews>
    <sheetView topLeftCell="A79" workbookViewId="0"/>
  </sheetViews>
  <sheetFormatPr defaultColWidth="8.85546875" defaultRowHeight="14.1"/>
  <cols>
    <col min="10" max="10" width="28.28515625" customWidth="1"/>
  </cols>
  <sheetData>
    <row r="1" spans="1:13">
      <c r="A1" s="12" t="s">
        <v>130</v>
      </c>
      <c r="B1" s="13" t="s">
        <v>131</v>
      </c>
      <c r="C1" s="14" t="s">
        <v>132</v>
      </c>
      <c r="D1" s="12" t="s">
        <v>132</v>
      </c>
      <c r="E1" s="12" t="s">
        <v>132</v>
      </c>
      <c r="F1" s="12" t="s">
        <v>133</v>
      </c>
      <c r="G1" s="12" t="s">
        <v>134</v>
      </c>
      <c r="H1" s="12" t="s">
        <v>135</v>
      </c>
      <c r="I1" s="12" t="s">
        <v>136</v>
      </c>
      <c r="J1" s="12" t="s">
        <v>137</v>
      </c>
      <c r="K1" s="12"/>
      <c r="L1" s="12" t="s">
        <v>138</v>
      </c>
      <c r="M1" s="12"/>
    </row>
    <row r="2" spans="1:13">
      <c r="A2" s="12" t="s">
        <v>139</v>
      </c>
      <c r="B2" s="13" t="s">
        <v>140</v>
      </c>
      <c r="C2" s="14" t="s">
        <v>141</v>
      </c>
      <c r="D2" s="12" t="s">
        <v>142</v>
      </c>
      <c r="E2" s="12" t="s">
        <v>143</v>
      </c>
      <c r="F2" s="12" t="s">
        <v>144</v>
      </c>
      <c r="G2" s="12" t="s">
        <v>145</v>
      </c>
      <c r="H2" s="12" t="s">
        <v>146</v>
      </c>
      <c r="I2" s="15">
        <v>42461</v>
      </c>
      <c r="J2" s="12" t="s">
        <v>147</v>
      </c>
      <c r="K2" s="15">
        <v>43154</v>
      </c>
      <c r="L2" s="12"/>
      <c r="M2" s="12"/>
    </row>
    <row r="3" spans="1:13">
      <c r="A3" s="12"/>
      <c r="B3" s="13"/>
      <c r="C3" s="14"/>
      <c r="D3" s="12"/>
      <c r="E3" s="12"/>
      <c r="F3" s="12"/>
      <c r="G3" s="12" t="s">
        <v>148</v>
      </c>
      <c r="H3" s="12"/>
      <c r="I3" s="12"/>
      <c r="J3" s="12"/>
      <c r="K3" s="12"/>
      <c r="L3" s="12"/>
      <c r="M3" s="12"/>
    </row>
    <row r="4" spans="1:13">
      <c r="A4" s="12"/>
      <c r="B4" s="13">
        <v>50</v>
      </c>
      <c r="C4" s="14">
        <v>5</v>
      </c>
      <c r="D4" s="12">
        <v>20</v>
      </c>
      <c r="E4" s="12">
        <v>15</v>
      </c>
      <c r="F4" s="12">
        <f>B4-C4-D4-E4</f>
        <v>10</v>
      </c>
      <c r="G4" s="12">
        <v>2</v>
      </c>
      <c r="H4" s="12">
        <v>65</v>
      </c>
      <c r="I4" s="12">
        <v>67</v>
      </c>
      <c r="J4" s="12">
        <v>22</v>
      </c>
      <c r="K4" s="12">
        <v>22</v>
      </c>
      <c r="L4" s="12">
        <v>23</v>
      </c>
      <c r="M4" s="12"/>
    </row>
    <row r="5" spans="1:13">
      <c r="A5" s="12"/>
      <c r="B5" s="13"/>
      <c r="C5" s="14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>
      <c r="A6" s="12"/>
      <c r="B6" s="13"/>
      <c r="C6" s="14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>
      <c r="A7" s="12"/>
      <c r="B7" s="13"/>
      <c r="C7" s="14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>
      <c r="A8" s="12"/>
      <c r="B8" s="13"/>
      <c r="C8" s="14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>
      <c r="A9" s="12"/>
      <c r="B9" s="13">
        <v>100</v>
      </c>
      <c r="C9" s="14">
        <v>11</v>
      </c>
      <c r="D9" s="12">
        <v>40</v>
      </c>
      <c r="E9" s="12">
        <v>30</v>
      </c>
      <c r="F9" s="12">
        <f t="shared" ref="F9:F58" si="0">B9-C9-D9-E9</f>
        <v>19</v>
      </c>
      <c r="G9" s="12">
        <v>0</v>
      </c>
      <c r="H9" s="12">
        <v>130</v>
      </c>
      <c r="I9" s="12">
        <v>130</v>
      </c>
      <c r="J9" s="12">
        <v>41</v>
      </c>
      <c r="K9" s="12">
        <v>41</v>
      </c>
      <c r="L9" s="12">
        <v>49</v>
      </c>
      <c r="M9" s="12"/>
    </row>
    <row r="10" spans="1:13">
      <c r="A10" s="12"/>
      <c r="B10" s="13"/>
      <c r="C10" s="14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>
      <c r="A11" s="12"/>
      <c r="B11" s="13"/>
      <c r="C11" s="14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>
      <c r="A12" s="12"/>
      <c r="B12" s="13"/>
      <c r="C12" s="14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13">
      <c r="A13" s="12"/>
      <c r="B13" s="13"/>
      <c r="C13" s="14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>
      <c r="A14" s="12"/>
      <c r="B14" s="13"/>
      <c r="C14" s="14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>
      <c r="A15" s="12"/>
      <c r="B15" s="13"/>
      <c r="C15" s="14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>
      <c r="A16" s="12"/>
      <c r="B16" s="13"/>
      <c r="C16" s="14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>
      <c r="A17" s="12"/>
      <c r="B17" s="13"/>
      <c r="C17" s="14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>
      <c r="A18" s="12"/>
      <c r="B18" s="13"/>
      <c r="C18" s="14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>
      <c r="A19" s="12">
        <v>20</v>
      </c>
      <c r="B19" s="13">
        <v>26</v>
      </c>
      <c r="C19" s="14">
        <v>2</v>
      </c>
      <c r="D19" s="12">
        <v>8</v>
      </c>
      <c r="E19" s="12">
        <v>6</v>
      </c>
      <c r="F19" s="12">
        <f t="shared" si="0"/>
        <v>10</v>
      </c>
      <c r="G19" s="12">
        <v>8</v>
      </c>
      <c r="H19" s="12">
        <v>20</v>
      </c>
      <c r="I19" s="12">
        <v>28</v>
      </c>
      <c r="J19" s="12">
        <v>10</v>
      </c>
      <c r="K19" s="12">
        <v>10</v>
      </c>
      <c r="L19" s="12">
        <v>8</v>
      </c>
      <c r="M19" s="12"/>
    </row>
    <row r="20" spans="1:13">
      <c r="A20" s="12"/>
      <c r="B20" s="13"/>
      <c r="C20" s="14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>
      <c r="A21" s="12">
        <v>20</v>
      </c>
      <c r="B21" s="13">
        <v>26</v>
      </c>
      <c r="C21" s="14">
        <v>2</v>
      </c>
      <c r="D21" s="12">
        <v>8</v>
      </c>
      <c r="E21" s="12">
        <v>6</v>
      </c>
      <c r="F21" s="12">
        <f t="shared" si="0"/>
        <v>10</v>
      </c>
      <c r="G21" s="12">
        <v>8</v>
      </c>
      <c r="H21" s="12">
        <v>20</v>
      </c>
      <c r="I21" s="12">
        <v>28</v>
      </c>
      <c r="J21" s="12">
        <v>10</v>
      </c>
      <c r="K21" s="12">
        <v>10</v>
      </c>
      <c r="L21" s="12">
        <v>8</v>
      </c>
      <c r="M21" s="12"/>
    </row>
    <row r="22" spans="1:13">
      <c r="A22" s="12"/>
      <c r="B22" s="13"/>
      <c r="C22" s="14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>
      <c r="A23" s="12"/>
      <c r="B23" s="13">
        <v>10</v>
      </c>
      <c r="C23" s="14">
        <v>1</v>
      </c>
      <c r="D23" s="12">
        <v>6</v>
      </c>
      <c r="E23" s="12">
        <v>3</v>
      </c>
      <c r="F23" s="12">
        <f t="shared" si="0"/>
        <v>0</v>
      </c>
      <c r="G23" s="12">
        <v>0</v>
      </c>
      <c r="H23" s="12">
        <v>13</v>
      </c>
      <c r="I23" s="12">
        <v>13</v>
      </c>
      <c r="J23" s="12">
        <v>4</v>
      </c>
      <c r="K23" s="12">
        <v>4</v>
      </c>
      <c r="L23" s="12">
        <v>12</v>
      </c>
      <c r="M23" s="12"/>
    </row>
    <row r="24" spans="1:13">
      <c r="A24" s="12"/>
      <c r="B24" s="13">
        <v>10</v>
      </c>
      <c r="C24" s="14">
        <v>1</v>
      </c>
      <c r="D24" s="12">
        <v>4</v>
      </c>
      <c r="E24" s="12">
        <v>3</v>
      </c>
      <c r="F24" s="12">
        <f t="shared" si="0"/>
        <v>2</v>
      </c>
      <c r="G24" s="12">
        <v>0</v>
      </c>
      <c r="H24" s="12">
        <v>20</v>
      </c>
      <c r="I24" s="12">
        <v>20</v>
      </c>
      <c r="J24" s="12">
        <v>11</v>
      </c>
      <c r="K24" s="12">
        <v>10</v>
      </c>
      <c r="L24" s="12">
        <v>2</v>
      </c>
      <c r="M24" s="12"/>
    </row>
    <row r="25" spans="1:13">
      <c r="A25" s="12"/>
      <c r="B25" s="13"/>
      <c r="C25" s="14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ht="15">
      <c r="A26" s="12">
        <v>6</v>
      </c>
      <c r="B26" s="17">
        <v>10</v>
      </c>
      <c r="C26" s="14">
        <v>1</v>
      </c>
      <c r="D26" s="12">
        <v>4</v>
      </c>
      <c r="E26" s="12">
        <v>3</v>
      </c>
      <c r="F26" s="12">
        <f t="shared" si="0"/>
        <v>2</v>
      </c>
      <c r="G26" s="12">
        <v>1</v>
      </c>
      <c r="H26" s="12">
        <v>12</v>
      </c>
      <c r="I26" s="12">
        <v>13</v>
      </c>
      <c r="J26" s="12">
        <v>4</v>
      </c>
      <c r="K26" s="12">
        <v>4</v>
      </c>
      <c r="L26" s="12">
        <v>8</v>
      </c>
      <c r="M26" s="12"/>
    </row>
    <row r="27" spans="1:13">
      <c r="A27" s="12">
        <v>10</v>
      </c>
      <c r="B27" s="13">
        <v>10</v>
      </c>
      <c r="C27" s="14">
        <v>1</v>
      </c>
      <c r="D27" s="12">
        <v>4</v>
      </c>
      <c r="E27" s="12">
        <v>3</v>
      </c>
      <c r="F27" s="12">
        <f t="shared" si="0"/>
        <v>2</v>
      </c>
      <c r="G27" s="12">
        <v>3</v>
      </c>
      <c r="H27" s="12">
        <v>15</v>
      </c>
      <c r="I27" s="12">
        <v>18</v>
      </c>
      <c r="J27" s="12">
        <v>9</v>
      </c>
      <c r="K27" s="12">
        <v>9</v>
      </c>
      <c r="L27" s="12">
        <v>0</v>
      </c>
      <c r="M27" s="12"/>
    </row>
    <row r="28" spans="1:13">
      <c r="A28" s="12"/>
      <c r="B28" s="13"/>
      <c r="C28" s="14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>
      <c r="A29" s="12">
        <v>20</v>
      </c>
      <c r="B29" s="13">
        <v>26</v>
      </c>
      <c r="C29" s="14">
        <v>2</v>
      </c>
      <c r="D29" s="12">
        <v>8</v>
      </c>
      <c r="E29" s="12">
        <v>6</v>
      </c>
      <c r="F29" s="12">
        <f t="shared" si="0"/>
        <v>10</v>
      </c>
      <c r="G29" s="12">
        <v>8</v>
      </c>
      <c r="H29" s="12">
        <v>30</v>
      </c>
      <c r="I29" s="12">
        <v>38</v>
      </c>
      <c r="J29" s="12">
        <v>20</v>
      </c>
      <c r="K29" s="12">
        <v>20</v>
      </c>
      <c r="L29" s="12">
        <v>0</v>
      </c>
      <c r="M29" s="12"/>
    </row>
    <row r="30" spans="1:13">
      <c r="A30" s="12"/>
      <c r="B30" s="13"/>
      <c r="C30" s="14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>
      <c r="A31" s="12">
        <v>10</v>
      </c>
      <c r="B31" s="13">
        <v>15</v>
      </c>
      <c r="C31" s="14">
        <v>1</v>
      </c>
      <c r="D31" s="12">
        <v>4</v>
      </c>
      <c r="E31" s="12">
        <v>3</v>
      </c>
      <c r="F31" s="12">
        <f t="shared" si="0"/>
        <v>7</v>
      </c>
      <c r="G31" s="12">
        <v>6</v>
      </c>
      <c r="H31" s="12">
        <v>10</v>
      </c>
      <c r="I31" s="12">
        <v>10</v>
      </c>
      <c r="J31" s="12">
        <v>7</v>
      </c>
      <c r="K31" s="12">
        <v>7</v>
      </c>
      <c r="L31" s="12">
        <v>4</v>
      </c>
      <c r="M31" s="12"/>
    </row>
    <row r="32" spans="1:13" ht="15">
      <c r="A32" s="12">
        <v>50</v>
      </c>
      <c r="B32" s="17">
        <v>50</v>
      </c>
      <c r="C32" s="14">
        <v>1</v>
      </c>
      <c r="D32" s="12">
        <v>4</v>
      </c>
      <c r="E32" s="12">
        <v>3</v>
      </c>
      <c r="F32" s="12">
        <f t="shared" si="0"/>
        <v>42</v>
      </c>
      <c r="G32" s="12">
        <v>41</v>
      </c>
      <c r="H32" s="12">
        <v>0</v>
      </c>
      <c r="I32" s="12"/>
      <c r="J32" s="12">
        <v>32</v>
      </c>
      <c r="K32" s="12">
        <v>32</v>
      </c>
      <c r="L32" s="12">
        <v>0</v>
      </c>
      <c r="M32" s="12"/>
    </row>
    <row r="33" spans="1:13" ht="15">
      <c r="A33" s="12">
        <v>50</v>
      </c>
      <c r="B33" s="17">
        <v>50</v>
      </c>
      <c r="C33" s="14">
        <v>1</v>
      </c>
      <c r="D33" s="12">
        <v>4</v>
      </c>
      <c r="E33" s="12">
        <v>3</v>
      </c>
      <c r="F33" s="12">
        <f t="shared" si="0"/>
        <v>42</v>
      </c>
      <c r="G33" s="12">
        <v>41</v>
      </c>
      <c r="H33" s="12">
        <v>0</v>
      </c>
      <c r="I33" s="12"/>
      <c r="J33" s="12">
        <v>32</v>
      </c>
      <c r="K33" s="12">
        <v>32</v>
      </c>
      <c r="L33" s="12"/>
      <c r="M33" s="12"/>
    </row>
    <row r="34" spans="1:13">
      <c r="A34" s="12"/>
      <c r="B34" s="13">
        <v>48</v>
      </c>
      <c r="C34" s="14">
        <v>1</v>
      </c>
      <c r="D34" s="12">
        <v>4</v>
      </c>
      <c r="E34" s="12">
        <v>3</v>
      </c>
      <c r="F34" s="12">
        <f t="shared" si="0"/>
        <v>40</v>
      </c>
      <c r="G34" s="12">
        <v>39</v>
      </c>
      <c r="H34" s="12">
        <v>0</v>
      </c>
      <c r="I34" s="12"/>
      <c r="J34" s="12">
        <v>30</v>
      </c>
      <c r="K34" s="12">
        <v>30</v>
      </c>
      <c r="L34" s="12"/>
      <c r="M34" s="12"/>
    </row>
    <row r="35" spans="1:13">
      <c r="A35" s="12"/>
      <c r="B35" s="13">
        <v>44</v>
      </c>
      <c r="C35" s="14">
        <v>3</v>
      </c>
      <c r="D35" s="12">
        <v>12</v>
      </c>
      <c r="E35" s="12">
        <v>9</v>
      </c>
      <c r="F35" s="12">
        <f t="shared" si="0"/>
        <v>20</v>
      </c>
      <c r="G35" s="12">
        <v>17</v>
      </c>
      <c r="H35" s="12">
        <v>50</v>
      </c>
      <c r="I35" s="12">
        <v>67</v>
      </c>
      <c r="J35" s="12">
        <v>40</v>
      </c>
      <c r="K35" s="12">
        <v>37</v>
      </c>
      <c r="L35" s="12"/>
      <c r="M35" s="12"/>
    </row>
    <row r="36" spans="1:13">
      <c r="A36" s="12"/>
      <c r="B36" s="13"/>
      <c r="C36" s="14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>
      <c r="A37" s="12"/>
      <c r="B37" s="13"/>
      <c r="C37" s="14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5">
      <c r="A38" s="12"/>
      <c r="B38" s="17">
        <v>30</v>
      </c>
      <c r="C38" s="14">
        <v>3</v>
      </c>
      <c r="D38" s="12">
        <v>12</v>
      </c>
      <c r="E38" s="12">
        <v>9</v>
      </c>
      <c r="F38" s="12">
        <f t="shared" si="0"/>
        <v>6</v>
      </c>
      <c r="G38" s="12">
        <v>2</v>
      </c>
      <c r="H38" s="12">
        <v>60</v>
      </c>
      <c r="I38" s="12">
        <v>62</v>
      </c>
      <c r="J38" s="12">
        <v>35</v>
      </c>
      <c r="K38" s="12">
        <v>36</v>
      </c>
      <c r="L38" s="12"/>
      <c r="M38" s="12"/>
    </row>
    <row r="39" spans="1:13" ht="15">
      <c r="A39" s="12"/>
      <c r="B39" s="17"/>
      <c r="C39" s="14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>
      <c r="A40" s="12"/>
      <c r="B40" s="13"/>
      <c r="C40" s="14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>
      <c r="A41" s="12"/>
      <c r="B41" s="13">
        <v>20</v>
      </c>
      <c r="C41" s="14">
        <v>2</v>
      </c>
      <c r="D41" s="12">
        <v>8</v>
      </c>
      <c r="E41" s="12">
        <v>6</v>
      </c>
      <c r="F41" s="12">
        <f t="shared" si="0"/>
        <v>4</v>
      </c>
      <c r="G41" s="12">
        <v>4</v>
      </c>
      <c r="H41" s="12">
        <v>25</v>
      </c>
      <c r="I41" s="12">
        <v>29</v>
      </c>
      <c r="J41" s="12">
        <v>11</v>
      </c>
      <c r="K41" s="12">
        <v>11</v>
      </c>
      <c r="L41" s="12">
        <v>7</v>
      </c>
      <c r="M41" s="12"/>
    </row>
    <row r="42" spans="1:13">
      <c r="A42" s="12"/>
      <c r="B42" s="13"/>
      <c r="C42" s="14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3" ht="15">
      <c r="A43" s="12"/>
      <c r="B43" s="17">
        <v>44</v>
      </c>
      <c r="C43" s="14">
        <v>1</v>
      </c>
      <c r="D43" s="12">
        <v>4</v>
      </c>
      <c r="E43" s="12">
        <v>3</v>
      </c>
      <c r="F43" s="12">
        <f t="shared" si="0"/>
        <v>36</v>
      </c>
      <c r="G43" s="12">
        <v>36</v>
      </c>
      <c r="H43" s="12">
        <v>0</v>
      </c>
      <c r="I43" s="12"/>
      <c r="J43" s="12">
        <v>26</v>
      </c>
      <c r="K43" s="12">
        <v>26</v>
      </c>
      <c r="L43" s="12"/>
      <c r="M43" s="12"/>
    </row>
    <row r="44" spans="1:13" ht="15">
      <c r="A44" s="12">
        <v>50</v>
      </c>
      <c r="B44" s="17">
        <v>50</v>
      </c>
      <c r="C44" s="14">
        <v>1</v>
      </c>
      <c r="D44" s="12">
        <v>4</v>
      </c>
      <c r="E44" s="12">
        <v>3</v>
      </c>
      <c r="F44" s="12">
        <f t="shared" si="0"/>
        <v>42</v>
      </c>
      <c r="G44" s="12">
        <v>41</v>
      </c>
      <c r="H44" s="12">
        <v>0</v>
      </c>
      <c r="I44" s="12"/>
      <c r="J44" s="12">
        <v>32</v>
      </c>
      <c r="K44" s="12">
        <v>32</v>
      </c>
      <c r="L44" s="12"/>
      <c r="M44" s="12"/>
    </row>
    <row r="45" spans="1:13">
      <c r="A45" s="12"/>
      <c r="B45" s="13">
        <v>25</v>
      </c>
      <c r="C45" s="14">
        <v>2</v>
      </c>
      <c r="D45" s="12">
        <v>8</v>
      </c>
      <c r="E45" s="12">
        <v>6</v>
      </c>
      <c r="F45" s="12">
        <f t="shared" si="0"/>
        <v>9</v>
      </c>
      <c r="G45" s="12">
        <v>7</v>
      </c>
      <c r="H45" s="12">
        <v>25</v>
      </c>
      <c r="I45" s="12">
        <v>32</v>
      </c>
      <c r="J45" s="12">
        <v>14</v>
      </c>
      <c r="K45" s="12">
        <v>14</v>
      </c>
      <c r="L45" s="12">
        <v>3</v>
      </c>
      <c r="M45" s="12"/>
    </row>
    <row r="46" spans="1:13">
      <c r="A46" s="12"/>
      <c r="B46" s="13"/>
      <c r="C46" s="14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3" ht="15">
      <c r="A47" s="12"/>
      <c r="B47" s="17">
        <v>20</v>
      </c>
      <c r="C47" s="14">
        <v>2</v>
      </c>
      <c r="D47" s="12">
        <v>8</v>
      </c>
      <c r="E47" s="12">
        <v>6</v>
      </c>
      <c r="F47" s="12">
        <f t="shared" si="0"/>
        <v>4</v>
      </c>
      <c r="G47" s="12">
        <v>1</v>
      </c>
      <c r="H47" s="12">
        <v>30</v>
      </c>
      <c r="I47" s="12">
        <v>31</v>
      </c>
      <c r="J47" s="12">
        <v>14</v>
      </c>
      <c r="K47" s="12">
        <v>14</v>
      </c>
      <c r="L47" s="12">
        <v>3</v>
      </c>
      <c r="M47" s="12"/>
    </row>
    <row r="48" spans="1:13" ht="15">
      <c r="A48" s="12"/>
      <c r="B48" s="17"/>
      <c r="C48" s="14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1:13">
      <c r="A49" s="12">
        <v>10</v>
      </c>
      <c r="B49" s="13">
        <v>10</v>
      </c>
      <c r="C49" s="14">
        <v>1</v>
      </c>
      <c r="D49" s="12">
        <v>4</v>
      </c>
      <c r="E49" s="12">
        <v>3</v>
      </c>
      <c r="F49" s="12">
        <f t="shared" si="0"/>
        <v>2</v>
      </c>
      <c r="G49" s="12">
        <v>5</v>
      </c>
      <c r="H49" s="12">
        <v>10</v>
      </c>
      <c r="I49" s="12">
        <v>15</v>
      </c>
      <c r="J49" s="12">
        <v>6</v>
      </c>
      <c r="K49" s="12">
        <v>11</v>
      </c>
      <c r="L49" s="12">
        <v>1</v>
      </c>
      <c r="M49" s="12"/>
    </row>
    <row r="50" spans="1:13">
      <c r="A50" s="12">
        <v>10</v>
      </c>
      <c r="B50" s="13">
        <v>10</v>
      </c>
      <c r="C50" s="14">
        <v>1</v>
      </c>
      <c r="D50" s="12">
        <v>4</v>
      </c>
      <c r="E50" s="12">
        <v>3</v>
      </c>
      <c r="F50" s="12">
        <f t="shared" si="0"/>
        <v>2</v>
      </c>
      <c r="G50" s="12">
        <v>2</v>
      </c>
      <c r="H50" s="12">
        <v>12</v>
      </c>
      <c r="I50" s="12">
        <v>14</v>
      </c>
      <c r="J50" s="12">
        <v>5</v>
      </c>
      <c r="K50" s="12">
        <v>5</v>
      </c>
      <c r="L50" s="12">
        <v>4</v>
      </c>
      <c r="M50" s="12"/>
    </row>
    <row r="51" spans="1:13">
      <c r="A51" s="12">
        <v>6</v>
      </c>
      <c r="B51" s="13">
        <v>10</v>
      </c>
      <c r="C51" s="14">
        <v>1</v>
      </c>
      <c r="D51" s="12">
        <v>4</v>
      </c>
      <c r="E51" s="12">
        <v>3</v>
      </c>
      <c r="F51" s="12">
        <f t="shared" si="0"/>
        <v>2</v>
      </c>
      <c r="G51" s="12">
        <v>1</v>
      </c>
      <c r="H51" s="12">
        <v>12</v>
      </c>
      <c r="I51" s="12">
        <v>13</v>
      </c>
      <c r="J51" s="12">
        <v>4</v>
      </c>
      <c r="K51" s="12">
        <v>4</v>
      </c>
      <c r="L51" s="12">
        <v>5</v>
      </c>
      <c r="M51" s="12"/>
    </row>
    <row r="52" spans="1:13">
      <c r="A52" s="12">
        <v>6</v>
      </c>
      <c r="B52" s="13">
        <v>9</v>
      </c>
      <c r="C52" s="14">
        <v>1</v>
      </c>
      <c r="D52" s="12">
        <v>4</v>
      </c>
      <c r="E52" s="12">
        <v>3</v>
      </c>
      <c r="F52" s="12">
        <f t="shared" si="0"/>
        <v>1</v>
      </c>
      <c r="G52" s="12">
        <v>0</v>
      </c>
      <c r="H52" s="12">
        <v>13</v>
      </c>
      <c r="I52" s="12">
        <v>13</v>
      </c>
      <c r="J52" s="12">
        <v>4</v>
      </c>
      <c r="K52" s="12">
        <v>4</v>
      </c>
      <c r="L52" s="12">
        <v>5</v>
      </c>
      <c r="M52" s="12"/>
    </row>
    <row r="53" spans="1:13">
      <c r="A53" s="12">
        <v>10</v>
      </c>
      <c r="B53" s="13">
        <v>17</v>
      </c>
      <c r="C53" s="14">
        <v>1</v>
      </c>
      <c r="D53" s="12">
        <v>4</v>
      </c>
      <c r="E53" s="12">
        <v>3</v>
      </c>
      <c r="F53" s="12">
        <f t="shared" si="0"/>
        <v>9</v>
      </c>
      <c r="G53" s="12">
        <v>8</v>
      </c>
      <c r="H53" s="12">
        <v>10</v>
      </c>
      <c r="I53" s="12">
        <v>18</v>
      </c>
      <c r="J53" s="12">
        <v>9</v>
      </c>
      <c r="K53" s="12">
        <v>9</v>
      </c>
      <c r="L53" s="12">
        <v>0</v>
      </c>
      <c r="M53" s="12"/>
    </row>
    <row r="54" spans="1:13">
      <c r="A54" s="12">
        <v>10</v>
      </c>
      <c r="B54" s="13">
        <v>18</v>
      </c>
      <c r="C54" s="14">
        <v>1</v>
      </c>
      <c r="D54" s="12">
        <v>4</v>
      </c>
      <c r="E54" s="12">
        <v>3</v>
      </c>
      <c r="F54" s="12">
        <f t="shared" si="0"/>
        <v>10</v>
      </c>
      <c r="G54" s="12">
        <v>9</v>
      </c>
      <c r="H54" s="12">
        <v>10</v>
      </c>
      <c r="I54" s="12">
        <v>19</v>
      </c>
      <c r="J54" s="12">
        <v>5</v>
      </c>
      <c r="K54" s="12">
        <v>10</v>
      </c>
      <c r="L54" s="12">
        <v>0</v>
      </c>
      <c r="M54" s="12"/>
    </row>
    <row r="55" spans="1:13">
      <c r="A55" s="12">
        <v>20</v>
      </c>
      <c r="B55" s="13">
        <v>20</v>
      </c>
      <c r="C55" s="14">
        <v>1</v>
      </c>
      <c r="D55" s="12">
        <v>4</v>
      </c>
      <c r="E55" s="12">
        <v>3</v>
      </c>
      <c r="F55" s="12">
        <f t="shared" si="0"/>
        <v>12</v>
      </c>
      <c r="G55" s="12">
        <v>11</v>
      </c>
      <c r="H55" s="12">
        <v>10</v>
      </c>
      <c r="I55" s="12">
        <v>21</v>
      </c>
      <c r="J55" s="12">
        <v>12</v>
      </c>
      <c r="K55" s="12">
        <v>12</v>
      </c>
      <c r="L55" s="12">
        <v>0</v>
      </c>
      <c r="M55" s="12"/>
    </row>
    <row r="56" spans="1:13">
      <c r="A56" s="12">
        <v>10</v>
      </c>
      <c r="B56" s="13">
        <v>12</v>
      </c>
      <c r="C56" s="14">
        <v>1</v>
      </c>
      <c r="D56" s="12">
        <v>4</v>
      </c>
      <c r="E56" s="12">
        <v>3</v>
      </c>
      <c r="F56" s="12">
        <f t="shared" si="0"/>
        <v>4</v>
      </c>
      <c r="G56" s="12">
        <v>2</v>
      </c>
      <c r="H56" s="12">
        <v>15</v>
      </c>
      <c r="I56" s="12">
        <v>17</v>
      </c>
      <c r="J56" s="12">
        <v>9</v>
      </c>
      <c r="K56" s="12">
        <v>9</v>
      </c>
      <c r="L56" s="12">
        <v>0</v>
      </c>
      <c r="M56" s="12"/>
    </row>
    <row r="57" spans="1:13">
      <c r="A57" s="12">
        <v>10</v>
      </c>
      <c r="B57" s="13">
        <v>13</v>
      </c>
      <c r="C57" s="14">
        <v>1</v>
      </c>
      <c r="D57" s="12">
        <v>4</v>
      </c>
      <c r="E57" s="12">
        <v>3</v>
      </c>
      <c r="F57" s="12">
        <f t="shared" si="0"/>
        <v>5</v>
      </c>
      <c r="G57" s="12">
        <v>4</v>
      </c>
      <c r="H57" s="12">
        <v>10</v>
      </c>
      <c r="I57" s="12">
        <v>14</v>
      </c>
      <c r="J57" s="12">
        <v>5</v>
      </c>
      <c r="K57" s="12">
        <v>5</v>
      </c>
      <c r="L57" s="12">
        <v>4</v>
      </c>
      <c r="M57" s="12"/>
    </row>
    <row r="58" spans="1:13">
      <c r="A58" s="12"/>
      <c r="B58" s="13">
        <v>10</v>
      </c>
      <c r="C58" s="14">
        <v>1</v>
      </c>
      <c r="D58" s="12">
        <v>4</v>
      </c>
      <c r="E58" s="12">
        <v>3</v>
      </c>
      <c r="F58" s="12">
        <f t="shared" si="0"/>
        <v>2</v>
      </c>
      <c r="G58" s="12">
        <v>1</v>
      </c>
      <c r="H58" s="12">
        <v>12</v>
      </c>
      <c r="I58" s="12">
        <v>13</v>
      </c>
      <c r="J58" s="12">
        <v>4</v>
      </c>
      <c r="K58" s="12">
        <v>4</v>
      </c>
      <c r="L58" s="12">
        <v>5</v>
      </c>
      <c r="M58" s="12"/>
    </row>
    <row r="59" spans="1:13">
      <c r="A59" s="12"/>
      <c r="B59" s="13"/>
      <c r="C59" s="14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13">
      <c r="A60" s="12"/>
      <c r="B60" s="13"/>
      <c r="C60" s="14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1:13">
      <c r="A61" s="12"/>
      <c r="B61" s="13"/>
      <c r="C61" s="14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3">
      <c r="A62" s="12"/>
      <c r="B62" s="13"/>
      <c r="C62" s="14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1:13">
      <c r="A63" s="12"/>
      <c r="B63" s="14"/>
      <c r="C63" s="14"/>
      <c r="D63" s="12"/>
      <c r="E63" s="12"/>
      <c r="F63" s="12"/>
      <c r="G63" s="12"/>
      <c r="H63" s="12">
        <v>12</v>
      </c>
      <c r="I63" s="12">
        <v>12</v>
      </c>
      <c r="J63" s="12"/>
      <c r="K63" s="12"/>
      <c r="L63" s="12"/>
      <c r="M63" s="12"/>
    </row>
    <row r="64" spans="1:13" ht="15">
      <c r="B64" s="7"/>
      <c r="C64" s="6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27" workbookViewId="0"/>
  </sheetViews>
  <sheetFormatPr defaultColWidth="8.85546875" defaultRowHeight="14.1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Cyril</dc:creator>
  <cp:keywords/>
  <dc:description/>
  <cp:lastModifiedBy>Eduardo Romero</cp:lastModifiedBy>
  <cp:revision/>
  <dcterms:created xsi:type="dcterms:W3CDTF">2015-02-17T00:46:48Z</dcterms:created>
  <dcterms:modified xsi:type="dcterms:W3CDTF">2022-11-14T20:56:13Z</dcterms:modified>
  <cp:category/>
  <cp:contentStatus/>
</cp:coreProperties>
</file>